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386E3515-49B4-499E-AF81-590F3C4D7AD4}" xr6:coauthVersionLast="47" xr6:coauthVersionMax="47" xr10:uidLastSave="{00000000-0000-0000-0000-000000000000}"/>
  <workbookProtection workbookAlgorithmName="SHA-512" workbookHashValue="EzH8/5QipcUUv7gT3KeED3lCGH538YT6JSxXSdXcZS0YeSVyONkMVaZjuAzQUyG+W0TMIag+Jva9xnb7mkvAwg==" workbookSaltValue="KJz+36eNu83VnbKLN7o1gw==" workbookSpinCount="100000" lockStructure="1"/>
  <bookViews>
    <workbookView xWindow="-108" yWindow="-108" windowWidth="23256" windowHeight="12456" tabRatio="778" activeTab="10" xr2:uid="{00000000-000D-0000-FFFF-FFFF00000000}"/>
  </bookViews>
  <sheets>
    <sheet name="Départ+1" sheetId="1" r:id="rId1"/>
    <sheet name="1 + 2" sheetId="2" r:id="rId2"/>
    <sheet name="1 + 2 + 3" sheetId="3" r:id="rId3"/>
    <sheet name="2 + 3 + 4" sheetId="4" r:id="rId4"/>
    <sheet name="3 + 4 + 5" sheetId="5" r:id="rId5"/>
    <sheet name="4 + 5" sheetId="6" r:id="rId6"/>
    <sheet name="5 + Arrivée" sheetId="7" r:id="rId7"/>
    <sheet name="TEMPS" sheetId="8" r:id="rId8"/>
    <sheet name="Résultats Galop" sheetId="9" r:id="rId9"/>
    <sheet name="Résultats Pas" sheetId="10" r:id="rId10"/>
    <sheet name="Récapitulatif" sheetId="11" r:id="rId11"/>
  </sheets>
  <definedNames>
    <definedName name="_xlnm.Print_Area" localSheetId="1">'1 + 2'!$A$1:$K$31</definedName>
    <definedName name="_xlnm.Print_Area" localSheetId="2">'1 + 2 + 3'!$A$1:$K$31</definedName>
    <definedName name="_xlnm.Print_Area" localSheetId="3">'2 + 3 + 4'!$A$1:$K$31</definedName>
    <definedName name="_xlnm.Print_Area" localSheetId="4">'3 + 4 + 5'!$A$1:$K$31</definedName>
    <definedName name="_xlnm.Print_Area" localSheetId="5">'4 + 5'!$A$1:$K$31</definedName>
    <definedName name="_xlnm.Print_Area" localSheetId="6">'5 + Arrivée'!$A$1:$G$31</definedName>
    <definedName name="_xlnm.Print_Area" localSheetId="0">'Départ+1'!$A$1:$G$31</definedName>
    <definedName name="_xlnm.Print_Area" localSheetId="10">Récapitulatif!$A$1:$V$24</definedName>
    <definedName name="_xlnm.Print_Area" localSheetId="8">'Résultats Galop'!$A$1:$P$26</definedName>
    <definedName name="_xlnm.Print_Area" localSheetId="9">'Résultats Pas'!$A$1:$P$27</definedName>
    <definedName name="_xlnm.Print_Area" localSheetId="7">TEMPS!$A$1:$E$30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5" roundtripDataSignature="AMtx7miGr101JoXUCI6ZAPDdRI0wyE0LUw=="/>
    </ext>
  </extLst>
</workbook>
</file>

<file path=xl/calcChain.xml><?xml version="1.0" encoding="utf-8"?>
<calcChain xmlns="http://schemas.openxmlformats.org/spreadsheetml/2006/main">
  <c r="C14" i="3" l="1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13" i="3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B22" i="10"/>
  <c r="B23" i="10"/>
  <c r="B24" i="10"/>
  <c r="B25" i="10"/>
  <c r="B26" i="10"/>
  <c r="B2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C7" i="10"/>
  <c r="B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N1" i="10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C7" i="9"/>
  <c r="B7" i="9"/>
  <c r="A7" i="9"/>
  <c r="C20" i="8"/>
  <c r="C21" i="8"/>
  <c r="C22" i="8"/>
  <c r="C23" i="8"/>
  <c r="C24" i="8"/>
  <c r="C25" i="8"/>
  <c r="C26" i="8"/>
  <c r="C27" i="8"/>
  <c r="C28" i="8"/>
  <c r="C29" i="8"/>
  <c r="C30" i="8"/>
  <c r="B20" i="8"/>
  <c r="B21" i="8"/>
  <c r="B22" i="8"/>
  <c r="B23" i="8"/>
  <c r="B24" i="8"/>
  <c r="B25" i="8"/>
  <c r="B26" i="8"/>
  <c r="B27" i="8"/>
  <c r="B28" i="8"/>
  <c r="B29" i="8"/>
  <c r="B30" i="8"/>
  <c r="A20" i="8"/>
  <c r="A21" i="8"/>
  <c r="A22" i="8"/>
  <c r="A23" i="8"/>
  <c r="A24" i="8"/>
  <c r="A25" i="8"/>
  <c r="A26" i="8"/>
  <c r="A27" i="8"/>
  <c r="A28" i="8"/>
  <c r="A29" i="8"/>
  <c r="A30" i="8"/>
  <c r="C21" i="7"/>
  <c r="C22" i="7"/>
  <c r="C23" i="7"/>
  <c r="C24" i="7"/>
  <c r="C25" i="7"/>
  <c r="C26" i="7"/>
  <c r="C27" i="7"/>
  <c r="C28" i="7"/>
  <c r="C29" i="7"/>
  <c r="C30" i="7"/>
  <c r="C31" i="7"/>
  <c r="B21" i="7"/>
  <c r="B22" i="7"/>
  <c r="B23" i="7"/>
  <c r="B24" i="7"/>
  <c r="B25" i="7"/>
  <c r="B26" i="7"/>
  <c r="B27" i="7"/>
  <c r="B28" i="7"/>
  <c r="B29" i="7"/>
  <c r="B30" i="7"/>
  <c r="B31" i="7"/>
  <c r="A21" i="7"/>
  <c r="A22" i="7"/>
  <c r="A23" i="7"/>
  <c r="A24" i="7"/>
  <c r="A25" i="7"/>
  <c r="A26" i="7"/>
  <c r="A27" i="7"/>
  <c r="A28" i="7"/>
  <c r="A29" i="7"/>
  <c r="A30" i="7"/>
  <c r="A31" i="7"/>
  <c r="C22" i="6"/>
  <c r="C23" i="6"/>
  <c r="C24" i="6"/>
  <c r="C25" i="6"/>
  <c r="C26" i="6"/>
  <c r="C27" i="6"/>
  <c r="C28" i="6"/>
  <c r="C29" i="6"/>
  <c r="C30" i="6"/>
  <c r="C31" i="6"/>
  <c r="B22" i="6"/>
  <c r="B23" i="6"/>
  <c r="B24" i="6"/>
  <c r="B25" i="6"/>
  <c r="B26" i="6"/>
  <c r="B27" i="6"/>
  <c r="B28" i="6"/>
  <c r="B29" i="6"/>
  <c r="B30" i="6"/>
  <c r="B31" i="6"/>
  <c r="A22" i="6"/>
  <c r="A23" i="6"/>
  <c r="A24" i="6"/>
  <c r="A25" i="6"/>
  <c r="A26" i="6"/>
  <c r="A27" i="6"/>
  <c r="A28" i="6"/>
  <c r="A29" i="6"/>
  <c r="A30" i="6"/>
  <c r="A31" i="6"/>
  <c r="C20" i="5"/>
  <c r="C21" i="5"/>
  <c r="C22" i="5"/>
  <c r="C23" i="5"/>
  <c r="C24" i="5"/>
  <c r="C25" i="5"/>
  <c r="C26" i="5"/>
  <c r="C27" i="5"/>
  <c r="C28" i="5"/>
  <c r="C29" i="5"/>
  <c r="C30" i="5"/>
  <c r="C31" i="5"/>
  <c r="B20" i="5"/>
  <c r="B21" i="5"/>
  <c r="B22" i="5"/>
  <c r="B23" i="5"/>
  <c r="B24" i="5"/>
  <c r="B25" i="5"/>
  <c r="B26" i="5"/>
  <c r="B27" i="5"/>
  <c r="B28" i="5"/>
  <c r="B29" i="5"/>
  <c r="B30" i="5"/>
  <c r="B31" i="5"/>
  <c r="A20" i="5"/>
  <c r="A21" i="5"/>
  <c r="A22" i="5"/>
  <c r="A23" i="5"/>
  <c r="A24" i="5"/>
  <c r="A25" i="5"/>
  <c r="A26" i="5"/>
  <c r="A27" i="5"/>
  <c r="A28" i="5"/>
  <c r="A29" i="5"/>
  <c r="A30" i="5"/>
  <c r="A31" i="5"/>
  <c r="C22" i="4"/>
  <c r="C23" i="4"/>
  <c r="C24" i="4"/>
  <c r="C25" i="4"/>
  <c r="C26" i="4"/>
  <c r="C27" i="4"/>
  <c r="C28" i="4"/>
  <c r="C29" i="4"/>
  <c r="C30" i="4"/>
  <c r="C31" i="4"/>
  <c r="B22" i="4"/>
  <c r="B23" i="4"/>
  <c r="B24" i="4"/>
  <c r="B25" i="4"/>
  <c r="B26" i="4"/>
  <c r="B27" i="4"/>
  <c r="B28" i="4"/>
  <c r="B29" i="4"/>
  <c r="B30" i="4"/>
  <c r="B31" i="4"/>
  <c r="A22" i="4"/>
  <c r="A23" i="4"/>
  <c r="A24" i="4"/>
  <c r="A25" i="4"/>
  <c r="A26" i="4"/>
  <c r="A27" i="4"/>
  <c r="A28" i="4"/>
  <c r="A29" i="4"/>
  <c r="A30" i="4"/>
  <c r="A31" i="4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C23" i="2"/>
  <c r="C24" i="2"/>
  <c r="C25" i="2"/>
  <c r="C26" i="2"/>
  <c r="C27" i="2"/>
  <c r="C28" i="2"/>
  <c r="C29" i="2"/>
  <c r="C30" i="2"/>
  <c r="C31" i="2"/>
  <c r="B23" i="2"/>
  <c r="B24" i="2"/>
  <c r="B25" i="2"/>
  <c r="B26" i="2"/>
  <c r="B27" i="2"/>
  <c r="B28" i="2"/>
  <c r="B29" i="2"/>
  <c r="B30" i="2"/>
  <c r="B31" i="2"/>
  <c r="A23" i="2"/>
  <c r="A24" i="2"/>
  <c r="A25" i="2"/>
  <c r="A26" i="2"/>
  <c r="A27" i="2"/>
  <c r="A28" i="2"/>
  <c r="A29" i="2"/>
  <c r="A30" i="2"/>
  <c r="A31" i="2"/>
  <c r="A13" i="2"/>
  <c r="A14" i="2"/>
  <c r="A15" i="2"/>
  <c r="A16" i="2"/>
  <c r="A17" i="2"/>
  <c r="A18" i="2"/>
  <c r="A19" i="2"/>
  <c r="A20" i="2"/>
  <c r="A21" i="2"/>
  <c r="A22" i="2"/>
  <c r="A17" i="11"/>
  <c r="A18" i="11"/>
  <c r="A19" i="11"/>
  <c r="A20" i="11"/>
  <c r="A21" i="11"/>
  <c r="A22" i="11"/>
  <c r="A23" i="11"/>
  <c r="A24" i="11"/>
  <c r="C18" i="11"/>
  <c r="C19" i="11"/>
  <c r="C20" i="11"/>
  <c r="C21" i="11"/>
  <c r="C22" i="11"/>
  <c r="C23" i="11"/>
  <c r="C24" i="11"/>
  <c r="B18" i="11"/>
  <c r="B19" i="11"/>
  <c r="B20" i="11"/>
  <c r="B21" i="11"/>
  <c r="B22" i="11"/>
  <c r="B23" i="11"/>
  <c r="B24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A6" i="11"/>
  <c r="A7" i="11"/>
  <c r="A8" i="11"/>
  <c r="A9" i="11"/>
  <c r="A10" i="11"/>
  <c r="A11" i="11"/>
  <c r="A12" i="11"/>
  <c r="A13" i="11"/>
  <c r="A14" i="11"/>
  <c r="A15" i="11"/>
  <c r="A16" i="11"/>
  <c r="L1" i="11"/>
  <c r="U1" i="11"/>
  <c r="B5" i="11"/>
  <c r="G1" i="8"/>
  <c r="E1" i="8" a="1"/>
  <c r="E1" i="8" s="1"/>
  <c r="B12" i="8"/>
  <c r="B13" i="8"/>
  <c r="B14" i="8"/>
  <c r="B15" i="8"/>
  <c r="B16" i="8"/>
  <c r="B17" i="8"/>
  <c r="B18" i="8"/>
  <c r="B19" i="8"/>
  <c r="B11" i="8"/>
  <c r="C12" i="8"/>
  <c r="C13" i="8"/>
  <c r="C14" i="8"/>
  <c r="C15" i="8"/>
  <c r="C16" i="8"/>
  <c r="C17" i="8"/>
  <c r="C18" i="8"/>
  <c r="C19" i="8"/>
  <c r="C11" i="8"/>
  <c r="C20" i="7"/>
  <c r="B20" i="7"/>
  <c r="A20" i="7"/>
  <c r="C13" i="7"/>
  <c r="C14" i="7"/>
  <c r="C15" i="7"/>
  <c r="C16" i="7"/>
  <c r="C17" i="7"/>
  <c r="C18" i="7"/>
  <c r="C19" i="7"/>
  <c r="C12" i="7"/>
  <c r="B13" i="7"/>
  <c r="B14" i="7"/>
  <c r="B15" i="7"/>
  <c r="B16" i="7"/>
  <c r="B17" i="7"/>
  <c r="B18" i="7"/>
  <c r="B19" i="7"/>
  <c r="B12" i="7"/>
  <c r="C13" i="6"/>
  <c r="C14" i="6"/>
  <c r="C15" i="6"/>
  <c r="C16" i="6"/>
  <c r="C17" i="6"/>
  <c r="C18" i="6"/>
  <c r="C19" i="6"/>
  <c r="C20" i="6"/>
  <c r="C21" i="6"/>
  <c r="C12" i="6"/>
  <c r="A13" i="6"/>
  <c r="A14" i="6"/>
  <c r="A15" i="6"/>
  <c r="A16" i="6"/>
  <c r="A17" i="6"/>
  <c r="A18" i="6"/>
  <c r="A19" i="6"/>
  <c r="A20" i="6"/>
  <c r="A21" i="6"/>
  <c r="B18" i="6"/>
  <c r="B19" i="6"/>
  <c r="B20" i="6"/>
  <c r="B21" i="6"/>
  <c r="B13" i="6"/>
  <c r="B14" i="6"/>
  <c r="B15" i="6"/>
  <c r="B16" i="6"/>
  <c r="B17" i="6"/>
  <c r="B12" i="6"/>
  <c r="I1" i="6"/>
  <c r="H1" i="5"/>
  <c r="C13" i="5"/>
  <c r="C14" i="5"/>
  <c r="C15" i="5"/>
  <c r="C16" i="5"/>
  <c r="C17" i="5"/>
  <c r="C18" i="5"/>
  <c r="C19" i="5"/>
  <c r="C13" i="2"/>
  <c r="C14" i="2"/>
  <c r="C15" i="2"/>
  <c r="C16" i="2"/>
  <c r="C17" i="2"/>
  <c r="C18" i="2"/>
  <c r="C19" i="2"/>
  <c r="C20" i="2"/>
  <c r="C21" i="2"/>
  <c r="C22" i="2"/>
  <c r="C12" i="5"/>
  <c r="B13" i="5"/>
  <c r="B14" i="5"/>
  <c r="B15" i="5"/>
  <c r="B16" i="5"/>
  <c r="B17" i="5"/>
  <c r="B18" i="5"/>
  <c r="B19" i="5"/>
  <c r="B12" i="5"/>
  <c r="A13" i="5"/>
  <c r="A14" i="5"/>
  <c r="A15" i="5"/>
  <c r="A16" i="5"/>
  <c r="A17" i="5"/>
  <c r="A18" i="5"/>
  <c r="A19" i="5"/>
  <c r="C18" i="4"/>
  <c r="C19" i="4"/>
  <c r="C20" i="4"/>
  <c r="C21" i="4"/>
  <c r="C13" i="4"/>
  <c r="C14" i="4"/>
  <c r="C15" i="4"/>
  <c r="C16" i="4"/>
  <c r="C17" i="4"/>
  <c r="C12" i="4"/>
  <c r="B13" i="4"/>
  <c r="B14" i="4"/>
  <c r="B15" i="4"/>
  <c r="B16" i="4"/>
  <c r="B17" i="4"/>
  <c r="B18" i="4"/>
  <c r="B19" i="4"/>
  <c r="B20" i="4"/>
  <c r="B21" i="4"/>
  <c r="B12" i="4"/>
  <c r="A13" i="4"/>
  <c r="A14" i="4"/>
  <c r="A15" i="4"/>
  <c r="A16" i="4"/>
  <c r="A17" i="4"/>
  <c r="A18" i="4"/>
  <c r="A19" i="4"/>
  <c r="A20" i="4"/>
  <c r="A21" i="4"/>
  <c r="I1" i="4"/>
  <c r="H1" i="3"/>
  <c r="B13" i="3"/>
  <c r="B14" i="3"/>
  <c r="B15" i="3"/>
  <c r="B16" i="3"/>
  <c r="B17" i="3"/>
  <c r="B18" i="3"/>
  <c r="C12" i="3"/>
  <c r="B12" i="3"/>
  <c r="B13" i="2"/>
  <c r="B14" i="2"/>
  <c r="B15" i="2"/>
  <c r="B16" i="2"/>
  <c r="B17" i="2"/>
  <c r="B18" i="2"/>
  <c r="B19" i="2"/>
  <c r="B20" i="2"/>
  <c r="B21" i="2"/>
  <c r="B22" i="2"/>
  <c r="C12" i="2"/>
  <c r="B12" i="2"/>
  <c r="G1" i="2"/>
  <c r="A5" i="11"/>
  <c r="A7" i="10"/>
  <c r="E1" i="10"/>
  <c r="E1" i="9"/>
  <c r="A19" i="8"/>
  <c r="A18" i="8"/>
  <c r="A17" i="8"/>
  <c r="A16" i="8"/>
  <c r="A15" i="8"/>
  <c r="A14" i="8"/>
  <c r="A13" i="8"/>
  <c r="A12" i="8"/>
  <c r="A11" i="8"/>
  <c r="A19" i="7"/>
  <c r="A18" i="7"/>
  <c r="A17" i="7"/>
  <c r="A16" i="7"/>
  <c r="A15" i="7"/>
  <c r="A14" i="7"/>
  <c r="A13" i="7"/>
  <c r="A12" i="7"/>
  <c r="C10" i="7"/>
  <c r="A10" i="7"/>
  <c r="E1" i="7"/>
  <c r="A12" i="6"/>
  <c r="E1" i="6"/>
  <c r="A12" i="5"/>
  <c r="E1" i="5"/>
  <c r="A12" i="4"/>
  <c r="E1" i="4"/>
  <c r="A18" i="3"/>
  <c r="A17" i="3"/>
  <c r="A16" i="3"/>
  <c r="A15" i="3"/>
  <c r="A14" i="3"/>
  <c r="A13" i="3"/>
  <c r="A12" i="3"/>
  <c r="E1" i="3"/>
  <c r="A12" i="2"/>
  <c r="E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<sst xmlns="http://schemas.openxmlformats.org/spreadsheetml/2006/main" count="216" uniqueCount="54">
  <si>
    <t>Jugement MA</t>
  </si>
  <si>
    <t>Trec :</t>
  </si>
  <si>
    <t>N° du tronçon :</t>
  </si>
  <si>
    <t>Ligne de départ (sens galop)  + Tr. n° 1</t>
  </si>
  <si>
    <t>Nom du juge :</t>
  </si>
  <si>
    <t>R = Rupture</t>
  </si>
  <si>
    <t>GALOP</t>
  </si>
  <si>
    <t>PAS</t>
  </si>
  <si>
    <t>TEMPS</t>
  </si>
  <si>
    <t>N°</t>
  </si>
  <si>
    <t>Ligne de départ</t>
  </si>
  <si>
    <t>Tr. n°1</t>
  </si>
  <si>
    <t>Tr. n°5</t>
  </si>
  <si>
    <t>Ligne d'arrivée</t>
  </si>
  <si>
    <t>Galop</t>
  </si>
  <si>
    <t>Pas</t>
  </si>
  <si>
    <t>Trec:</t>
  </si>
  <si>
    <t>Tr. n° 1 + 2 (sens galop)</t>
  </si>
  <si>
    <t>Si faute de ligne sur le tronçon grisé, mettre une "x" dans la colonne</t>
  </si>
  <si>
    <t>Tr. n°2</t>
  </si>
  <si>
    <t>Tr. n°4</t>
  </si>
  <si>
    <t>Faute ligne?</t>
  </si>
  <si>
    <t>Tr. n° 1 + 2 + 3(sens galop)</t>
  </si>
  <si>
    <t>Tr. n° 1</t>
  </si>
  <si>
    <t>Tr. n° 2</t>
  </si>
  <si>
    <t>Tr. n° 3</t>
  </si>
  <si>
    <t>Tr. n° 4</t>
  </si>
  <si>
    <t>Tr. n° 5</t>
  </si>
  <si>
    <t xml:space="preserve">Trec: </t>
  </si>
  <si>
    <t>Tr. n° 2 + 3 + 4 (sens galop)</t>
  </si>
  <si>
    <t>Tr. n° 3 + 4 + 5 (sens galop)</t>
  </si>
  <si>
    <t>Tr. n° 4 + 5 (sens galop)</t>
  </si>
  <si>
    <t>Tr. 5 et ligne d'arrivée (sens galop)</t>
  </si>
  <si>
    <t>Tr. N° 1</t>
  </si>
  <si>
    <t>Résultats galop</t>
  </si>
  <si>
    <t>Rupture ?</t>
  </si>
  <si>
    <t>Résultats pas</t>
  </si>
  <si>
    <t>Résultats finaux (synthèse)</t>
  </si>
  <si>
    <t>Dép</t>
  </si>
  <si>
    <t>T1</t>
  </si>
  <si>
    <t>T2</t>
  </si>
  <si>
    <t>T3</t>
  </si>
  <si>
    <t>T4</t>
  </si>
  <si>
    <t>T5</t>
  </si>
  <si>
    <t>Arr</t>
  </si>
  <si>
    <t>Temps</t>
  </si>
  <si>
    <t>Points</t>
  </si>
  <si>
    <t>Nom</t>
  </si>
  <si>
    <t>Prénom</t>
  </si>
  <si>
    <t>Marie-Laure</t>
  </si>
  <si>
    <t>Crisinel-Loewenberg</t>
  </si>
  <si>
    <t>de l'arnon</t>
  </si>
  <si>
    <t>Ligne d' arrivée</t>
  </si>
  <si>
    <t>Màj: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</si>
</sst>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scheme val="minor"/>
    </font>
    <font>
      <b/>
      <sz val="14"/>
      <color rgb="FF000000"/>
      <name val="Calibri"/>
    </font>
    <font>
      <sz val="11"/>
      <color theme="1"/>
      <name val="Calibri"/>
    </font>
    <font>
      <b/>
      <i/>
      <sz val="11"/>
      <color rgb="FF000000"/>
      <name val="Calibri"/>
    </font>
    <font>
      <b/>
      <sz val="12"/>
      <color rgb="FF000000"/>
      <name val="Calibri"/>
    </font>
    <font>
      <sz val="11"/>
      <name val="Calibri"/>
    </font>
    <font>
      <sz val="11"/>
      <color rgb="FF000000"/>
      <name val="Calibri"/>
    </font>
    <font>
      <sz val="12"/>
      <color rgb="FF000000"/>
      <name val="Calibri"/>
    </font>
    <font>
      <b/>
      <i/>
      <sz val="14"/>
      <color rgb="FF000000"/>
      <name val="Calibri"/>
    </font>
    <font>
      <b/>
      <i/>
      <sz val="12"/>
      <color rgb="FF000000"/>
      <name val="Calibri"/>
    </font>
    <font>
      <sz val="9"/>
      <color rgb="FF000000"/>
      <name val="Calibri"/>
    </font>
    <font>
      <sz val="14"/>
      <color rgb="FF000000"/>
      <name val="Calibri"/>
    </font>
    <font>
      <b/>
      <sz val="11"/>
      <color theme="1"/>
      <name val="Calibri"/>
    </font>
    <font>
      <b/>
      <sz val="11"/>
      <color rgb="FF000000"/>
      <name val="Calibri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i/>
      <sz val="15"/>
      <color rgb="FF000000"/>
      <name val="Calibri"/>
      <family val="2"/>
    </font>
    <font>
      <b/>
      <sz val="15"/>
      <color rgb="FF000000"/>
      <name val="Calibri"/>
      <family val="2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</font>
    <font>
      <b/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99594"/>
        <bgColor rgb="FFD9959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  <fill>
      <patternFill patternType="solid">
        <fgColor rgb="FFB7B7B7"/>
        <bgColor rgb="FFB7B7B7"/>
      </patternFill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138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medium">
        <color rgb="FF000000"/>
      </left>
      <right/>
      <top style="thin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hair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indexed="64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rgb="FF000000"/>
      </bottom>
      <diagonal/>
    </border>
    <border>
      <left style="thin">
        <color rgb="FF000000"/>
      </left>
      <right/>
      <top style="medium">
        <color indexed="64"/>
      </top>
      <bottom style="hair">
        <color rgb="FF000000"/>
      </bottom>
      <diagonal/>
    </border>
    <border>
      <left style="medium">
        <color rgb="FF000000"/>
      </left>
      <right/>
      <top style="medium">
        <color indexed="64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hair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hair">
        <color rgb="FF000000"/>
      </right>
      <top/>
      <bottom style="medium">
        <color indexed="64"/>
      </bottom>
      <diagonal/>
    </border>
    <border>
      <left style="hair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ck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23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8" xfId="0" applyFont="1" applyBorder="1" applyAlignment="1">
      <alignment vertical="center"/>
    </xf>
    <xf numFmtId="0" fontId="2" fillId="3" borderId="8" xfId="0" applyFont="1" applyFill="1" applyBorder="1" applyAlignment="1">
      <alignment vertical="center"/>
    </xf>
    <xf numFmtId="0" fontId="2" fillId="0" borderId="9" xfId="0" applyFont="1" applyBorder="1" applyAlignment="1">
      <alignment vertical="center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3" borderId="19" xfId="0" applyFont="1" applyFill="1" applyBorder="1" applyAlignment="1">
      <alignment vertical="center"/>
    </xf>
    <xf numFmtId="0" fontId="2" fillId="3" borderId="20" xfId="0" applyFont="1" applyFill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5" xfId="0" applyFont="1" applyBorder="1" applyAlignment="1">
      <alignment horizontal="left" vertical="center"/>
    </xf>
    <xf numFmtId="0" fontId="2" fillId="3" borderId="27" xfId="0" applyFont="1" applyFill="1" applyBorder="1" applyAlignment="1">
      <alignment vertical="center"/>
    </xf>
    <xf numFmtId="0" fontId="2" fillId="3" borderId="9" xfId="0" applyFont="1" applyFill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0" borderId="3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2" fillId="3" borderId="35" xfId="0" applyFont="1" applyFill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3" borderId="37" xfId="0" applyFont="1" applyFill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12" fillId="0" borderId="0" xfId="0" applyFont="1" applyAlignment="1">
      <alignment vertical="center" wrapText="1"/>
    </xf>
    <xf numFmtId="0" fontId="2" fillId="0" borderId="11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6" fillId="2" borderId="42" xfId="0" applyFont="1" applyFill="1" applyBorder="1" applyAlignment="1">
      <alignment horizontal="left" vertical="center" wrapText="1"/>
    </xf>
    <xf numFmtId="0" fontId="14" fillId="0" borderId="0" xfId="0" applyFont="1" applyAlignment="1">
      <alignment vertical="center"/>
    </xf>
    <xf numFmtId="0" fontId="6" fillId="2" borderId="43" xfId="0" applyFont="1" applyFill="1" applyBorder="1" applyAlignment="1">
      <alignment horizontal="left" vertical="center" wrapText="1"/>
    </xf>
    <xf numFmtId="0" fontId="2" fillId="3" borderId="51" xfId="0" applyFont="1" applyFill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3" borderId="55" xfId="0" applyFont="1" applyFill="1" applyBorder="1" applyAlignment="1">
      <alignment vertical="center"/>
    </xf>
    <xf numFmtId="0" fontId="7" fillId="2" borderId="57" xfId="0" applyFont="1" applyFill="1" applyBorder="1" applyAlignment="1">
      <alignment horizontal="center" vertical="center"/>
    </xf>
    <xf numFmtId="0" fontId="15" fillId="2" borderId="62" xfId="0" applyFont="1" applyFill="1" applyBorder="1" applyAlignment="1">
      <alignment horizontal="left" vertical="center" wrapText="1"/>
    </xf>
    <xf numFmtId="0" fontId="15" fillId="2" borderId="63" xfId="0" applyFont="1" applyFill="1" applyBorder="1" applyAlignment="1">
      <alignment horizontal="left" vertical="center" wrapText="1"/>
    </xf>
    <xf numFmtId="0" fontId="2" fillId="0" borderId="76" xfId="0" applyFont="1" applyBorder="1" applyAlignment="1">
      <alignment vertical="center"/>
    </xf>
    <xf numFmtId="0" fontId="2" fillId="0" borderId="75" xfId="0" applyFont="1" applyBorder="1" applyAlignment="1">
      <alignment horizontal="center" vertical="center"/>
    </xf>
    <xf numFmtId="0" fontId="2" fillId="0" borderId="79" xfId="0" applyFont="1" applyBorder="1" applyAlignment="1">
      <alignment vertical="center"/>
    </xf>
    <xf numFmtId="0" fontId="2" fillId="0" borderId="22" xfId="0" applyFont="1" applyBorder="1" applyAlignment="1">
      <alignment horizontal="center" vertical="center"/>
    </xf>
    <xf numFmtId="0" fontId="2" fillId="3" borderId="10" xfId="0" applyFont="1" applyFill="1" applyBorder="1" applyAlignment="1">
      <alignment vertical="center"/>
    </xf>
    <xf numFmtId="0" fontId="2" fillId="3" borderId="50" xfId="0" applyFont="1" applyFill="1" applyBorder="1" applyAlignment="1">
      <alignment vertical="center"/>
    </xf>
    <xf numFmtId="0" fontId="2" fillId="0" borderId="81" xfId="0" applyFont="1" applyBorder="1" applyAlignment="1">
      <alignment vertical="center"/>
    </xf>
    <xf numFmtId="0" fontId="2" fillId="3" borderId="84" xfId="0" applyFont="1" applyFill="1" applyBorder="1" applyAlignment="1">
      <alignment horizontal="center" vertical="center" wrapText="1"/>
    </xf>
    <xf numFmtId="0" fontId="10" fillId="3" borderId="85" xfId="0" applyFont="1" applyFill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/>
    </xf>
    <xf numFmtId="0" fontId="2" fillId="0" borderId="88" xfId="0" applyFont="1" applyBorder="1" applyAlignment="1">
      <alignment vertical="center"/>
    </xf>
    <xf numFmtId="0" fontId="2" fillId="0" borderId="89" xfId="0" applyFont="1" applyBorder="1" applyAlignment="1">
      <alignment vertical="center"/>
    </xf>
    <xf numFmtId="0" fontId="2" fillId="3" borderId="88" xfId="0" applyFont="1" applyFill="1" applyBorder="1" applyAlignment="1">
      <alignment vertical="center"/>
    </xf>
    <xf numFmtId="0" fontId="2" fillId="3" borderId="90" xfId="0" applyFont="1" applyFill="1" applyBorder="1" applyAlignment="1">
      <alignment vertical="center"/>
    </xf>
    <xf numFmtId="0" fontId="2" fillId="0" borderId="91" xfId="0" applyFont="1" applyBorder="1" applyAlignment="1">
      <alignment vertical="center"/>
    </xf>
    <xf numFmtId="0" fontId="2" fillId="0" borderId="92" xfId="0" applyFont="1" applyBorder="1" applyAlignment="1">
      <alignment vertical="center"/>
    </xf>
    <xf numFmtId="0" fontId="2" fillId="6" borderId="84" xfId="0" applyFont="1" applyFill="1" applyBorder="1" applyAlignment="1">
      <alignment horizontal="center" vertical="center" wrapText="1"/>
    </xf>
    <xf numFmtId="0" fontId="10" fillId="6" borderId="85" xfId="0" applyFont="1" applyFill="1" applyBorder="1" applyAlignment="1">
      <alignment horizontal="center" vertical="center" wrapText="1"/>
    </xf>
    <xf numFmtId="0" fontId="2" fillId="3" borderId="94" xfId="0" applyFont="1" applyFill="1" applyBorder="1" applyAlignment="1">
      <alignment vertical="center"/>
    </xf>
    <xf numFmtId="0" fontId="2" fillId="3" borderId="95" xfId="0" applyFont="1" applyFill="1" applyBorder="1" applyAlignment="1">
      <alignment vertical="center"/>
    </xf>
    <xf numFmtId="0" fontId="2" fillId="0" borderId="96" xfId="0" applyFont="1" applyBorder="1" applyAlignment="1">
      <alignment vertical="center"/>
    </xf>
    <xf numFmtId="0" fontId="2" fillId="3" borderId="97" xfId="0" applyFont="1" applyFill="1" applyBorder="1" applyAlignment="1">
      <alignment vertical="center"/>
    </xf>
    <xf numFmtId="0" fontId="2" fillId="0" borderId="98" xfId="0" applyFont="1" applyBorder="1" applyAlignment="1">
      <alignment horizontal="center" vertical="center"/>
    </xf>
    <xf numFmtId="0" fontId="2" fillId="0" borderId="99" xfId="0" applyFont="1" applyBorder="1" applyAlignment="1">
      <alignment horizontal="center" vertical="center"/>
    </xf>
    <xf numFmtId="0" fontId="2" fillId="0" borderId="100" xfId="0" applyFont="1" applyBorder="1" applyAlignment="1">
      <alignment horizontal="center" vertical="center"/>
    </xf>
    <xf numFmtId="0" fontId="2" fillId="0" borderId="101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1" xfId="0" applyFont="1" applyBorder="1" applyAlignment="1">
      <alignment horizontal="left" vertical="center"/>
    </xf>
    <xf numFmtId="0" fontId="2" fillId="3" borderId="40" xfId="0" applyFont="1" applyFill="1" applyBorder="1" applyAlignment="1">
      <alignment vertical="center"/>
    </xf>
    <xf numFmtId="0" fontId="2" fillId="0" borderId="102" xfId="0" applyFont="1" applyBorder="1" applyAlignment="1">
      <alignment vertical="center"/>
    </xf>
    <xf numFmtId="0" fontId="2" fillId="3" borderId="103" xfId="0" applyFont="1" applyFill="1" applyBorder="1" applyAlignment="1">
      <alignment vertical="center"/>
    </xf>
    <xf numFmtId="0" fontId="2" fillId="0" borderId="104" xfId="0" applyFont="1" applyBorder="1" applyAlignment="1">
      <alignment vertical="center"/>
    </xf>
    <xf numFmtId="0" fontId="2" fillId="3" borderId="109" xfId="0" applyFont="1" applyFill="1" applyBorder="1" applyAlignment="1">
      <alignment horizontal="center" vertical="center" wrapText="1"/>
    </xf>
    <xf numFmtId="0" fontId="10" fillId="3" borderId="110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/>
    </xf>
    <xf numFmtId="0" fontId="2" fillId="0" borderId="30" xfId="0" applyFont="1" applyBorder="1" applyAlignment="1">
      <alignment horizontal="center" vertical="center"/>
    </xf>
    <xf numFmtId="0" fontId="2" fillId="6" borderId="109" xfId="0" applyFont="1" applyFill="1" applyBorder="1" applyAlignment="1">
      <alignment horizontal="center" vertical="center" wrapText="1"/>
    </xf>
    <xf numFmtId="0" fontId="10" fillId="6" borderId="1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17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2" fillId="7" borderId="109" xfId="0" applyFont="1" applyFill="1" applyBorder="1" applyAlignment="1">
      <alignment horizontal="center" vertical="center" wrapText="1"/>
    </xf>
    <xf numFmtId="0" fontId="10" fillId="7" borderId="110" xfId="0" applyFont="1" applyFill="1" applyBorder="1" applyAlignment="1">
      <alignment horizontal="center" vertical="center" wrapText="1"/>
    </xf>
    <xf numFmtId="0" fontId="2" fillId="0" borderId="119" xfId="0" applyFont="1" applyBorder="1" applyAlignment="1">
      <alignment vertical="center"/>
    </xf>
    <xf numFmtId="0" fontId="2" fillId="0" borderId="120" xfId="0" applyFont="1" applyBorder="1" applyAlignment="1">
      <alignment vertical="center"/>
    </xf>
    <xf numFmtId="0" fontId="2" fillId="0" borderId="121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3" borderId="26" xfId="0" applyFont="1" applyFill="1" applyBorder="1" applyAlignment="1">
      <alignment vertical="center"/>
    </xf>
    <xf numFmtId="0" fontId="2" fillId="0" borderId="122" xfId="0" applyFont="1" applyBorder="1" applyAlignment="1">
      <alignment horizontal="center" vertical="center" wrapText="1"/>
    </xf>
    <xf numFmtId="0" fontId="2" fillId="0" borderId="123" xfId="0" applyFont="1" applyBorder="1" applyAlignment="1">
      <alignment horizontal="center" vertical="center" wrapText="1"/>
    </xf>
    <xf numFmtId="0" fontId="2" fillId="6" borderId="124" xfId="0" applyFont="1" applyFill="1" applyBorder="1" applyAlignment="1">
      <alignment horizontal="center" vertical="center" wrapText="1"/>
    </xf>
    <xf numFmtId="0" fontId="2" fillId="6" borderId="125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" fillId="9" borderId="0" xfId="0" applyFont="1" applyFill="1" applyAlignment="1">
      <alignment vertical="center"/>
    </xf>
    <xf numFmtId="0" fontId="2" fillId="0" borderId="126" xfId="0" applyFont="1" applyBorder="1" applyAlignment="1">
      <alignment vertical="center"/>
    </xf>
    <xf numFmtId="0" fontId="2" fillId="0" borderId="103" xfId="0" applyFont="1" applyBorder="1" applyAlignment="1">
      <alignment vertical="center"/>
    </xf>
    <xf numFmtId="0" fontId="2" fillId="0" borderId="101" xfId="0" applyFont="1" applyBorder="1" applyAlignment="1">
      <alignment vertical="center"/>
    </xf>
    <xf numFmtId="0" fontId="2" fillId="9" borderId="1" xfId="0" applyFont="1" applyFill="1" applyBorder="1" applyAlignment="1">
      <alignment vertical="center"/>
    </xf>
    <xf numFmtId="0" fontId="12" fillId="0" borderId="122" xfId="0" applyFont="1" applyBorder="1" applyAlignment="1">
      <alignment horizontal="center" vertical="center" wrapText="1"/>
    </xf>
    <xf numFmtId="0" fontId="12" fillId="0" borderId="123" xfId="0" applyFont="1" applyBorder="1" applyAlignment="1">
      <alignment horizontal="center" vertical="center" wrapText="1"/>
    </xf>
    <xf numFmtId="0" fontId="13" fillId="0" borderId="122" xfId="0" applyFont="1" applyBorder="1" applyAlignment="1">
      <alignment horizontal="center" vertical="center" wrapText="1"/>
    </xf>
    <xf numFmtId="0" fontId="12" fillId="0" borderId="127" xfId="0" applyFont="1" applyBorder="1" applyAlignment="1">
      <alignment horizontal="center" vertical="center" wrapText="1"/>
    </xf>
    <xf numFmtId="0" fontId="12" fillId="0" borderId="127" xfId="0" applyFont="1" applyBorder="1" applyAlignment="1">
      <alignment horizontal="center" vertical="center"/>
    </xf>
    <xf numFmtId="0" fontId="12" fillId="0" borderId="125" xfId="0" applyFont="1" applyBorder="1" applyAlignment="1">
      <alignment horizontal="center" vertical="center"/>
    </xf>
    <xf numFmtId="0" fontId="12" fillId="9" borderId="128" xfId="0" applyFont="1" applyFill="1" applyBorder="1" applyAlignment="1">
      <alignment horizontal="center" vertical="center"/>
    </xf>
    <xf numFmtId="0" fontId="12" fillId="0" borderId="125" xfId="0" applyFont="1" applyBorder="1" applyAlignment="1">
      <alignment horizontal="center" vertical="center" wrapText="1"/>
    </xf>
    <xf numFmtId="0" fontId="2" fillId="0" borderId="129" xfId="0" applyFont="1" applyBorder="1" applyAlignment="1">
      <alignment vertical="center"/>
    </xf>
    <xf numFmtId="0" fontId="2" fillId="0" borderId="130" xfId="0" applyFont="1" applyBorder="1" applyAlignment="1">
      <alignment vertical="center"/>
    </xf>
    <xf numFmtId="0" fontId="2" fillId="0" borderId="131" xfId="0" applyFont="1" applyBorder="1" applyAlignment="1">
      <alignment vertical="center"/>
    </xf>
    <xf numFmtId="0" fontId="2" fillId="0" borderId="135" xfId="0" applyFont="1" applyBorder="1" applyAlignment="1">
      <alignment vertical="center"/>
    </xf>
    <xf numFmtId="0" fontId="6" fillId="0" borderId="136" xfId="0" applyFont="1" applyBorder="1" applyAlignment="1">
      <alignment horizontal="left" vertical="center" wrapText="1"/>
    </xf>
    <xf numFmtId="0" fontId="2" fillId="3" borderId="137" xfId="0" applyFont="1" applyFill="1" applyBorder="1" applyAlignment="1">
      <alignment vertical="center"/>
    </xf>
    <xf numFmtId="0" fontId="2" fillId="0" borderId="77" xfId="0" applyFont="1" applyBorder="1" applyAlignment="1">
      <alignment vertical="center"/>
    </xf>
    <xf numFmtId="0" fontId="2" fillId="0" borderId="78" xfId="0" applyFont="1" applyBorder="1" applyAlignment="1">
      <alignment vertical="center"/>
    </xf>
    <xf numFmtId="1" fontId="7" fillId="2" borderId="50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/>
    <xf numFmtId="0" fontId="4" fillId="0" borderId="44" xfId="0" applyFont="1" applyBorder="1" applyAlignment="1">
      <alignment horizontal="center" vertical="center"/>
    </xf>
    <xf numFmtId="0" fontId="5" fillId="0" borderId="38" xfId="0" applyFont="1" applyBorder="1"/>
    <xf numFmtId="0" fontId="2" fillId="0" borderId="58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2" fillId="5" borderId="49" xfId="0" applyFont="1" applyFill="1" applyBorder="1" applyAlignment="1">
      <alignment horizontal="center" vertical="center" wrapText="1"/>
    </xf>
    <xf numFmtId="0" fontId="2" fillId="5" borderId="56" xfId="0" applyFont="1" applyFill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2" fillId="3" borderId="48" xfId="0" applyFont="1" applyFill="1" applyBorder="1" applyAlignment="1">
      <alignment horizontal="center" vertical="center" wrapText="1"/>
    </xf>
    <xf numFmtId="0" fontId="2" fillId="3" borderId="53" xfId="0" applyFont="1" applyFill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wrapText="1"/>
    </xf>
    <xf numFmtId="0" fontId="2" fillId="4" borderId="53" xfId="0" applyFont="1" applyFill="1" applyBorder="1" applyAlignment="1">
      <alignment horizontal="center" vertical="center" wrapText="1"/>
    </xf>
    <xf numFmtId="0" fontId="2" fillId="0" borderId="6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4" borderId="71" xfId="0" applyFont="1" applyFill="1" applyBorder="1" applyAlignment="1">
      <alignment horizontal="center" vertical="center" wrapText="1"/>
    </xf>
    <xf numFmtId="0" fontId="2" fillId="4" borderId="31" xfId="0" applyFont="1" applyFill="1" applyBorder="1" applyAlignment="1">
      <alignment horizontal="center" vertical="center" wrapText="1"/>
    </xf>
    <xf numFmtId="0" fontId="2" fillId="6" borderId="72" xfId="0" applyFont="1" applyFill="1" applyBorder="1" applyAlignment="1">
      <alignment horizontal="center" vertical="center" wrapText="1"/>
    </xf>
    <xf numFmtId="0" fontId="2" fillId="6" borderId="73" xfId="0" applyFont="1" applyFill="1" applyBorder="1" applyAlignment="1">
      <alignment horizontal="center" vertical="center" wrapText="1"/>
    </xf>
    <xf numFmtId="0" fontId="14" fillId="4" borderId="74" xfId="0" applyFont="1" applyFill="1" applyBorder="1" applyAlignment="1">
      <alignment horizontal="center" vertical="center" wrapText="1"/>
    </xf>
    <xf numFmtId="0" fontId="2" fillId="4" borderId="8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/>
    <xf numFmtId="0" fontId="5" fillId="0" borderId="64" xfId="0" applyFont="1" applyBorder="1"/>
    <xf numFmtId="0" fontId="2" fillId="0" borderId="65" xfId="0" applyFont="1" applyBorder="1" applyAlignment="1">
      <alignment horizontal="center" vertical="center" wrapText="1"/>
    </xf>
    <xf numFmtId="0" fontId="2" fillId="0" borderId="82" xfId="0" applyFont="1" applyBorder="1" applyAlignment="1">
      <alignment horizontal="center" vertical="center" wrapText="1"/>
    </xf>
    <xf numFmtId="0" fontId="14" fillId="0" borderId="67" xfId="0" applyFont="1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3" borderId="69" xfId="0" applyFont="1" applyFill="1" applyBorder="1" applyAlignment="1">
      <alignment horizontal="center" vertical="center" wrapText="1"/>
    </xf>
    <xf numFmtId="0" fontId="2" fillId="3" borderId="70" xfId="0" applyFont="1" applyFill="1" applyBorder="1" applyAlignment="1">
      <alignment horizontal="center" vertical="center" wrapText="1"/>
    </xf>
    <xf numFmtId="0" fontId="14" fillId="0" borderId="66" xfId="0" applyFont="1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4" borderId="68" xfId="0" applyFont="1" applyFill="1" applyBorder="1" applyAlignment="1">
      <alignment horizontal="center" vertical="center" wrapText="1"/>
    </xf>
    <xf numFmtId="0" fontId="5" fillId="0" borderId="25" xfId="0" applyFont="1" applyBorder="1"/>
    <xf numFmtId="0" fontId="2" fillId="6" borderId="69" xfId="0" applyFont="1" applyFill="1" applyBorder="1" applyAlignment="1">
      <alignment horizontal="center" vertical="center" wrapText="1"/>
    </xf>
    <xf numFmtId="0" fontId="5" fillId="0" borderId="70" xfId="0" applyFont="1" applyBorder="1"/>
    <xf numFmtId="0" fontId="5" fillId="0" borderId="82" xfId="0" applyFont="1" applyBorder="1"/>
    <xf numFmtId="0" fontId="5" fillId="0" borderId="26" xfId="0" applyFont="1" applyBorder="1"/>
    <xf numFmtId="0" fontId="2" fillId="0" borderId="80" xfId="0" applyFont="1" applyBorder="1" applyAlignment="1">
      <alignment horizontal="center" vertical="center" wrapText="1"/>
    </xf>
    <xf numFmtId="0" fontId="5" fillId="0" borderId="93" xfId="0" applyFont="1" applyBorder="1"/>
    <xf numFmtId="0" fontId="17" fillId="0" borderId="0" xfId="0" applyFont="1" applyAlignment="1">
      <alignment horizontal="center" vertical="center"/>
    </xf>
    <xf numFmtId="0" fontId="5" fillId="0" borderId="108" xfId="0" applyFont="1" applyBorder="1"/>
    <xf numFmtId="0" fontId="5" fillId="0" borderId="105" xfId="0" applyFont="1" applyBorder="1"/>
    <xf numFmtId="0" fontId="2" fillId="0" borderId="47" xfId="0" applyFont="1" applyBorder="1" applyAlignment="1">
      <alignment horizontal="center" vertical="center" wrapText="1"/>
    </xf>
    <xf numFmtId="0" fontId="5" fillId="0" borderId="107" xfId="0" applyFont="1" applyBorder="1"/>
    <xf numFmtId="0" fontId="5" fillId="0" borderId="111" xfId="0" applyFont="1" applyBorder="1"/>
    <xf numFmtId="0" fontId="2" fillId="4" borderId="80" xfId="0" applyFont="1" applyFill="1" applyBorder="1" applyAlignment="1">
      <alignment horizontal="center" vertical="center" wrapText="1"/>
    </xf>
    <xf numFmtId="0" fontId="5" fillId="0" borderId="112" xfId="0" applyFont="1" applyBorder="1"/>
    <xf numFmtId="0" fontId="2" fillId="0" borderId="69" xfId="0" applyFont="1" applyBorder="1" applyAlignment="1">
      <alignment horizontal="center" vertical="center" wrapText="1"/>
    </xf>
    <xf numFmtId="0" fontId="2" fillId="0" borderId="106" xfId="0" applyFont="1" applyBorder="1" applyAlignment="1">
      <alignment horizontal="center" vertical="center" wrapText="1"/>
    </xf>
    <xf numFmtId="0" fontId="5" fillId="0" borderId="106" xfId="0" applyFont="1" applyBorder="1"/>
    <xf numFmtId="0" fontId="2" fillId="0" borderId="66" xfId="0" applyFont="1" applyBorder="1" applyAlignment="1">
      <alignment horizontal="center" vertical="center" wrapText="1"/>
    </xf>
    <xf numFmtId="0" fontId="2" fillId="0" borderId="113" xfId="0" applyFont="1" applyBorder="1" applyAlignment="1">
      <alignment horizontal="center" vertical="center" wrapText="1"/>
    </xf>
    <xf numFmtId="0" fontId="2" fillId="7" borderId="67" xfId="0" applyFont="1" applyFill="1" applyBorder="1" applyAlignment="1">
      <alignment horizontal="center" vertical="center" wrapText="1"/>
    </xf>
    <xf numFmtId="0" fontId="2" fillId="7" borderId="69" xfId="0" applyFont="1" applyFill="1" applyBorder="1" applyAlignment="1">
      <alignment horizontal="center" vertical="center" wrapText="1"/>
    </xf>
    <xf numFmtId="0" fontId="5" fillId="0" borderId="114" xfId="0" applyFont="1" applyBorder="1"/>
    <xf numFmtId="0" fontId="4" fillId="0" borderId="115" xfId="0" applyFont="1" applyBorder="1" applyAlignment="1">
      <alignment horizontal="center" vertical="center"/>
    </xf>
    <xf numFmtId="0" fontId="2" fillId="0" borderId="116" xfId="0" applyFont="1" applyBorder="1" applyAlignment="1">
      <alignment horizontal="center" vertical="center" wrapText="1"/>
    </xf>
    <xf numFmtId="0" fontId="5" fillId="0" borderId="118" xfId="0" applyFont="1" applyBorder="1"/>
    <xf numFmtId="0" fontId="2" fillId="7" borderId="80" xfId="0" applyFont="1" applyFill="1" applyBorder="1" applyAlignment="1">
      <alignment horizontal="center" vertical="center" wrapText="1"/>
    </xf>
    <xf numFmtId="0" fontId="12" fillId="0" borderId="44" xfId="0" applyFont="1" applyBorder="1" applyAlignment="1">
      <alignment horizontal="center" vertical="center" wrapText="1"/>
    </xf>
    <xf numFmtId="0" fontId="2" fillId="4" borderId="49" xfId="0" applyFont="1" applyFill="1" applyBorder="1" applyAlignment="1">
      <alignment horizontal="center" vertical="center"/>
    </xf>
    <xf numFmtId="0" fontId="5" fillId="0" borderId="56" xfId="0" applyFont="1" applyBorder="1"/>
    <xf numFmtId="0" fontId="2" fillId="0" borderId="66" xfId="0" applyFont="1" applyBorder="1" applyAlignment="1">
      <alignment horizontal="center" vertical="center"/>
    </xf>
    <xf numFmtId="0" fontId="2" fillId="0" borderId="113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3" borderId="67" xfId="0" applyFont="1" applyFill="1" applyBorder="1" applyAlignment="1">
      <alignment horizontal="center" vertical="center" wrapText="1"/>
    </xf>
    <xf numFmtId="0" fontId="2" fillId="7" borderId="6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4" fillId="8" borderId="48" xfId="0" applyFont="1" applyFill="1" applyBorder="1" applyAlignment="1">
      <alignment horizontal="center" vertical="center"/>
    </xf>
    <xf numFmtId="0" fontId="4" fillId="8" borderId="49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5" fillId="0" borderId="30" xfId="0" applyFont="1" applyBorder="1"/>
    <xf numFmtId="0" fontId="2" fillId="0" borderId="14" xfId="0" applyFont="1" applyBorder="1" applyAlignment="1">
      <alignment horizontal="center" vertical="center" wrapText="1"/>
    </xf>
    <xf numFmtId="0" fontId="5" fillId="0" borderId="16" xfId="0" applyFont="1" applyBorder="1"/>
    <xf numFmtId="0" fontId="4" fillId="0" borderId="3" xfId="0" applyFont="1" applyBorder="1" applyAlignment="1">
      <alignment horizontal="center" vertical="center"/>
    </xf>
    <xf numFmtId="0" fontId="5" fillId="0" borderId="12" xfId="0" applyFont="1" applyBorder="1"/>
    <xf numFmtId="0" fontId="5" fillId="0" borderId="4" xfId="0" applyFont="1" applyBorder="1"/>
    <xf numFmtId="0" fontId="2" fillId="0" borderId="13" xfId="0" applyFont="1" applyBorder="1" applyAlignment="1">
      <alignment horizontal="center" vertical="center" wrapText="1"/>
    </xf>
    <xf numFmtId="0" fontId="5" fillId="0" borderId="15" xfId="0" applyFont="1" applyBorder="1"/>
    <xf numFmtId="0" fontId="14" fillId="0" borderId="14" xfId="0" applyFont="1" applyBorder="1" applyAlignment="1">
      <alignment horizontal="center" vertical="center" wrapText="1"/>
    </xf>
    <xf numFmtId="0" fontId="13" fillId="3" borderId="29" xfId="0" applyFont="1" applyFill="1" applyBorder="1" applyAlignment="1">
      <alignment horizontal="center" vertical="center" wrapText="1"/>
    </xf>
    <xf numFmtId="0" fontId="5" fillId="0" borderId="31" xfId="0" applyFont="1" applyBorder="1"/>
    <xf numFmtId="0" fontId="2" fillId="0" borderId="30" xfId="0" applyFont="1" applyBorder="1" applyAlignment="1">
      <alignment horizontal="center" vertical="center" wrapText="1"/>
    </xf>
    <xf numFmtId="0" fontId="5" fillId="0" borderId="32" xfId="0" applyFont="1" applyBorder="1"/>
    <xf numFmtId="0" fontId="14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5" fillId="0" borderId="134" xfId="0" applyFont="1" applyBorder="1"/>
    <xf numFmtId="0" fontId="4" fillId="0" borderId="21" xfId="0" applyFont="1" applyBorder="1" applyAlignment="1">
      <alignment horizontal="center" vertical="center"/>
    </xf>
    <xf numFmtId="0" fontId="5" fillId="0" borderId="132" xfId="0" applyFont="1" applyBorder="1"/>
    <xf numFmtId="0" fontId="5" fillId="0" borderId="133" xfId="0" applyFont="1" applyBorder="1"/>
    <xf numFmtId="0" fontId="13" fillId="3" borderId="71" xfId="0" applyFont="1" applyFill="1" applyBorder="1" applyAlignment="1">
      <alignment horizontal="center" vertical="center" wrapText="1"/>
    </xf>
    <xf numFmtId="0" fontId="2" fillId="0" borderId="70" xfId="0" applyFont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/>
    </xf>
    <xf numFmtId="0" fontId="20" fillId="0" borderId="47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571500</xdr:colOff>
      <xdr:row>10</xdr:row>
      <xdr:rowOff>190499</xdr:rowOff>
    </xdr:from>
    <xdr:ext cx="184731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36B5761C-40DA-6AB0-A528-7B2A1416F850}"/>
            </a:ext>
          </a:extLst>
        </xdr:cNvPr>
        <xdr:cNvSpPr txBox="1"/>
      </xdr:nvSpPr>
      <xdr:spPr>
        <a:xfrm>
          <a:off x="8179594" y="26908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CH" sz="1100"/>
        </a:p>
      </xdr:txBody>
    </xdr:sp>
    <xdr:clientData/>
  </xdr:oneCellAnchor>
  <xdr:twoCellAnchor>
    <xdr:from>
      <xdr:col>7</xdr:col>
      <xdr:colOff>361741</xdr:colOff>
      <xdr:row>2</xdr:row>
      <xdr:rowOff>71439</xdr:rowOff>
    </xdr:from>
    <xdr:to>
      <xdr:col>10</xdr:col>
      <xdr:colOff>643706</xdr:colOff>
      <xdr:row>4</xdr:row>
      <xdr:rowOff>83322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D7288A4-B662-E2C5-B136-C0C5D14DAD62}"/>
            </a:ext>
          </a:extLst>
        </xdr:cNvPr>
        <xdr:cNvSpPr txBox="1"/>
      </xdr:nvSpPr>
      <xdr:spPr>
        <a:xfrm>
          <a:off x="6610141" y="566739"/>
          <a:ext cx="2625115" cy="50718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H" sz="1100">
              <a:solidFill>
                <a:srgbClr val="FF0000"/>
              </a:solidFill>
            </a:rPr>
            <a:t>Pour l'imperssion,</a:t>
          </a:r>
          <a:r>
            <a:rPr lang="fr-CH" sz="1100" baseline="0">
              <a:solidFill>
                <a:srgbClr val="FF0000"/>
              </a:solidFill>
            </a:rPr>
            <a:t> mettre " pas de mise à l'échelle et marges étroites"</a:t>
          </a:r>
          <a:endParaRPr lang="fr-CH" sz="11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323850</xdr:colOff>
      <xdr:row>2</xdr:row>
      <xdr:rowOff>19050</xdr:rowOff>
    </xdr:from>
    <xdr:to>
      <xdr:col>11</xdr:col>
      <xdr:colOff>9525</xdr:colOff>
      <xdr:row>18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FB6F578-0AAB-94FC-A03E-1E70AEF37D96}"/>
            </a:ext>
          </a:extLst>
        </xdr:cNvPr>
        <xdr:cNvSpPr/>
      </xdr:nvSpPr>
      <xdr:spPr>
        <a:xfrm>
          <a:off x="6572250" y="514350"/>
          <a:ext cx="2762250" cy="39433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 editAs="oneCell">
    <xdr:from>
      <xdr:col>7</xdr:col>
      <xdr:colOff>333375</xdr:colOff>
      <xdr:row>4</xdr:row>
      <xdr:rowOff>209550</xdr:rowOff>
    </xdr:from>
    <xdr:to>
      <xdr:col>10</xdr:col>
      <xdr:colOff>672697</xdr:colOff>
      <xdr:row>18</xdr:row>
      <xdr:rowOff>26955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5C46B9A-632B-A319-9D31-3D83DE929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1775" y="1200150"/>
          <a:ext cx="2682472" cy="32845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rgb="FFFF0000"/>
  </sheetPr>
  <dimension ref="A1:X982"/>
  <sheetViews>
    <sheetView zoomScale="80" zoomScaleNormal="80" workbookViewId="0">
      <selection activeCell="M10" sqref="M10"/>
    </sheetView>
  </sheetViews>
  <sheetFormatPr baseColWidth="10" defaultColWidth="14.44140625" defaultRowHeight="15" customHeight="1" x14ac:dyDescent="0.3"/>
  <cols>
    <col min="1" max="1" width="5.5546875" customWidth="1"/>
    <col min="2" max="3" width="22.5546875" customWidth="1"/>
    <col min="4" max="7" width="10.109375" customWidth="1"/>
    <col min="8" max="10" width="11.44140625" customWidth="1"/>
    <col min="11" max="24" width="10.6640625" customWidth="1"/>
  </cols>
  <sheetData>
    <row r="1" spans="1:24" ht="20.100000000000001" customHeight="1" x14ac:dyDescent="0.4">
      <c r="A1" s="128" t="s">
        <v>0</v>
      </c>
      <c r="B1" s="129"/>
      <c r="D1" s="1" t="s">
        <v>1</v>
      </c>
      <c r="E1" s="125" t="s">
        <v>51</v>
      </c>
      <c r="F1" s="125"/>
      <c r="G1" s="42" t="s">
        <v>53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20.100000000000001" customHeight="1" x14ac:dyDescent="0.3">
      <c r="A2" s="126" t="s">
        <v>2</v>
      </c>
      <c r="B2" s="126"/>
      <c r="C2" s="127" t="s">
        <v>3</v>
      </c>
      <c r="D2" s="127"/>
      <c r="E2" s="127"/>
      <c r="F2" s="127"/>
      <c r="G2" s="127"/>
      <c r="I2" s="8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0.100000000000001" customHeight="1" x14ac:dyDescent="0.3">
      <c r="A3" s="126"/>
      <c r="B3" s="126"/>
      <c r="C3" s="127"/>
      <c r="D3" s="127"/>
      <c r="E3" s="127"/>
      <c r="F3" s="127"/>
      <c r="G3" s="127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20.100000000000001" customHeight="1" x14ac:dyDescent="0.3">
      <c r="A4" s="2" t="s">
        <v>4</v>
      </c>
      <c r="B4" s="2"/>
      <c r="C4" s="52"/>
      <c r="D4" s="52"/>
      <c r="E4" s="52"/>
      <c r="F4" s="52"/>
      <c r="G4" s="5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20.100000000000001" customHeight="1" x14ac:dyDescent="0.3">
      <c r="A5" s="2"/>
      <c r="B5" s="2"/>
      <c r="C5" s="38"/>
      <c r="D5" s="38"/>
      <c r="E5" s="38"/>
      <c r="F5" s="38"/>
      <c r="G5" s="38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20.100000000000001" customHeight="1" x14ac:dyDescent="0.3">
      <c r="A6" s="2"/>
      <c r="B6" s="2"/>
      <c r="D6" s="2" t="s">
        <v>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20.100000000000001" customHeight="1" x14ac:dyDescent="0.3">
      <c r="A7" s="2"/>
      <c r="B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20.100000000000001" customHeight="1" thickBot="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20.100000000000001" customHeight="1" thickBot="1" x14ac:dyDescent="0.35">
      <c r="A9" s="38"/>
      <c r="B9" s="38"/>
      <c r="C9" s="38"/>
      <c r="D9" s="130" t="s">
        <v>6</v>
      </c>
      <c r="E9" s="131"/>
      <c r="F9" s="130" t="s">
        <v>7</v>
      </c>
      <c r="G9" s="131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20.100000000000001" customHeight="1" x14ac:dyDescent="0.3">
      <c r="A10" s="136" t="s">
        <v>9</v>
      </c>
      <c r="B10" s="138" t="s">
        <v>47</v>
      </c>
      <c r="C10" s="132" t="s">
        <v>48</v>
      </c>
      <c r="D10" s="140" t="s">
        <v>10</v>
      </c>
      <c r="E10" s="142" t="s">
        <v>11</v>
      </c>
      <c r="F10" s="144" t="s">
        <v>12</v>
      </c>
      <c r="G10" s="134" t="s">
        <v>13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20.100000000000001" customHeight="1" thickBot="1" x14ac:dyDescent="0.35">
      <c r="A11" s="137"/>
      <c r="B11" s="139"/>
      <c r="C11" s="133"/>
      <c r="D11" s="141"/>
      <c r="E11" s="143"/>
      <c r="F11" s="145"/>
      <c r="G11" s="135"/>
      <c r="H11" s="2"/>
      <c r="I11" s="2"/>
      <c r="J11" s="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20.100000000000001" customHeight="1" x14ac:dyDescent="0.3">
      <c r="A12" s="47">
        <v>0</v>
      </c>
      <c r="B12" s="49" t="s">
        <v>50</v>
      </c>
      <c r="C12" s="48" t="s">
        <v>49</v>
      </c>
      <c r="D12" s="22"/>
      <c r="E12" s="37"/>
      <c r="F12" s="45"/>
      <c r="G12" s="4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20.100000000000001" customHeight="1" x14ac:dyDescent="0.3">
      <c r="A13" s="124">
        <v>1</v>
      </c>
      <c r="B13" s="43">
        <v>11</v>
      </c>
      <c r="C13" s="41">
        <v>21</v>
      </c>
      <c r="D13" s="8"/>
      <c r="E13" s="9"/>
      <c r="F13" s="7"/>
      <c r="G13" s="44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20.100000000000001" customHeight="1" x14ac:dyDescent="0.3">
      <c r="A14" s="124">
        <v>2</v>
      </c>
      <c r="B14" s="43">
        <v>12</v>
      </c>
      <c r="C14" s="41">
        <v>22</v>
      </c>
      <c r="D14" s="8"/>
      <c r="E14" s="9"/>
      <c r="F14" s="7"/>
      <c r="G14" s="44"/>
      <c r="H14" s="2"/>
      <c r="I14" s="2"/>
      <c r="J14" s="2"/>
      <c r="K14" s="2"/>
      <c r="L14" s="2"/>
      <c r="M14" s="2"/>
      <c r="N14" s="4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20.100000000000001" customHeight="1" x14ac:dyDescent="0.3">
      <c r="A15" s="47">
        <v>3</v>
      </c>
      <c r="B15" s="43">
        <v>13</v>
      </c>
      <c r="C15" s="41">
        <v>23</v>
      </c>
      <c r="D15" s="8"/>
      <c r="E15" s="9"/>
      <c r="F15" s="7"/>
      <c r="G15" s="44"/>
      <c r="H15" s="10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20.100000000000001" customHeight="1" x14ac:dyDescent="0.3">
      <c r="A16" s="124">
        <v>4</v>
      </c>
      <c r="B16" s="43">
        <v>14</v>
      </c>
      <c r="C16" s="41">
        <v>24</v>
      </c>
      <c r="D16" s="8"/>
      <c r="E16" s="9"/>
      <c r="F16" s="7"/>
      <c r="G16" s="44"/>
      <c r="H16" s="10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20.100000000000001" customHeight="1" x14ac:dyDescent="0.3">
      <c r="A17" s="124">
        <v>5</v>
      </c>
      <c r="B17" s="43">
        <v>15</v>
      </c>
      <c r="C17" s="41">
        <v>25</v>
      </c>
      <c r="D17" s="8"/>
      <c r="E17" s="9"/>
      <c r="F17" s="7"/>
      <c r="G17" s="44"/>
      <c r="H17" s="10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20.100000000000001" customHeight="1" x14ac:dyDescent="0.3">
      <c r="A18" s="47">
        <v>6</v>
      </c>
      <c r="B18" s="43">
        <v>16</v>
      </c>
      <c r="C18" s="41">
        <v>26</v>
      </c>
      <c r="D18" s="8"/>
      <c r="E18" s="9"/>
      <c r="F18" s="7"/>
      <c r="G18" s="44"/>
      <c r="H18" s="10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20.100000000000001" customHeight="1" x14ac:dyDescent="0.3">
      <c r="A19" s="124">
        <v>7</v>
      </c>
      <c r="B19" s="43">
        <v>17</v>
      </c>
      <c r="C19" s="41">
        <v>27</v>
      </c>
      <c r="D19" s="8"/>
      <c r="E19" s="9"/>
      <c r="F19" s="7"/>
      <c r="G19" s="44"/>
      <c r="H19" s="10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20.100000000000001" customHeight="1" x14ac:dyDescent="0.3">
      <c r="A20" s="124">
        <v>8</v>
      </c>
      <c r="B20" s="43">
        <v>18</v>
      </c>
      <c r="C20" s="41">
        <v>28</v>
      </c>
      <c r="D20" s="8"/>
      <c r="E20" s="9"/>
      <c r="F20" s="7"/>
      <c r="G20" s="44"/>
      <c r="H20" s="10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20.100000000000001" customHeight="1" x14ac:dyDescent="0.3">
      <c r="A21" s="47">
        <v>9</v>
      </c>
      <c r="B21" s="43">
        <v>19</v>
      </c>
      <c r="C21" s="41">
        <v>29</v>
      </c>
      <c r="D21" s="8"/>
      <c r="E21" s="9"/>
      <c r="F21" s="7"/>
      <c r="G21" s="44"/>
      <c r="H21" s="10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20.100000000000001" customHeight="1" x14ac:dyDescent="0.3">
      <c r="A22" s="124">
        <v>10</v>
      </c>
      <c r="B22" s="43">
        <v>20</v>
      </c>
      <c r="C22" s="41">
        <v>30</v>
      </c>
      <c r="D22" s="8"/>
      <c r="E22" s="9"/>
      <c r="F22" s="7"/>
      <c r="G22" s="44"/>
      <c r="H22" s="10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20.100000000000001" customHeight="1" x14ac:dyDescent="0.3">
      <c r="A23" s="124">
        <v>11</v>
      </c>
      <c r="B23" s="43">
        <v>21</v>
      </c>
      <c r="C23" s="41">
        <v>31</v>
      </c>
      <c r="D23" s="8"/>
      <c r="E23" s="9"/>
      <c r="F23" s="7"/>
      <c r="G23" s="44"/>
      <c r="H23" s="10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20.100000000000001" customHeight="1" x14ac:dyDescent="0.3">
      <c r="A24" s="47">
        <v>12</v>
      </c>
      <c r="B24" s="43">
        <v>22</v>
      </c>
      <c r="C24" s="41">
        <v>32</v>
      </c>
      <c r="D24" s="8"/>
      <c r="E24" s="9"/>
      <c r="F24" s="7"/>
      <c r="G24" s="44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20.100000000000001" customHeight="1" x14ac:dyDescent="0.3">
      <c r="A25" s="124">
        <v>13</v>
      </c>
      <c r="B25" s="43">
        <v>23</v>
      </c>
      <c r="C25" s="41">
        <v>33</v>
      </c>
      <c r="D25" s="8"/>
      <c r="E25" s="9"/>
      <c r="F25" s="7"/>
      <c r="G25" s="44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20.100000000000001" customHeight="1" x14ac:dyDescent="0.3">
      <c r="A26" s="124">
        <v>14</v>
      </c>
      <c r="B26" s="43">
        <v>24</v>
      </c>
      <c r="C26" s="41">
        <v>34</v>
      </c>
      <c r="D26" s="8"/>
      <c r="E26" s="9"/>
      <c r="F26" s="7"/>
      <c r="G26" s="4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20.100000000000001" customHeight="1" x14ac:dyDescent="0.3">
      <c r="A27" s="47">
        <v>15</v>
      </c>
      <c r="B27" s="43">
        <v>25</v>
      </c>
      <c r="C27" s="41">
        <v>35</v>
      </c>
      <c r="D27" s="8"/>
      <c r="E27" s="9"/>
      <c r="F27" s="7"/>
      <c r="G27" s="4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20.100000000000001" customHeight="1" x14ac:dyDescent="0.3">
      <c r="A28" s="124">
        <v>16</v>
      </c>
      <c r="B28" s="43">
        <v>26</v>
      </c>
      <c r="C28" s="41">
        <v>36</v>
      </c>
      <c r="D28" s="8"/>
      <c r="E28" s="9"/>
      <c r="F28" s="7"/>
      <c r="G28" s="44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20.100000000000001" customHeight="1" x14ac:dyDescent="0.3">
      <c r="A29" s="124">
        <v>17</v>
      </c>
      <c r="B29" s="43">
        <v>27</v>
      </c>
      <c r="C29" s="41">
        <v>37</v>
      </c>
      <c r="D29" s="8"/>
      <c r="E29" s="9"/>
      <c r="F29" s="7"/>
      <c r="G29" s="44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20.100000000000001" customHeight="1" x14ac:dyDescent="0.3">
      <c r="A30" s="47">
        <v>18</v>
      </c>
      <c r="B30" s="43">
        <v>28</v>
      </c>
      <c r="C30" s="41">
        <v>38</v>
      </c>
      <c r="D30" s="8"/>
      <c r="E30" s="9"/>
      <c r="F30" s="7"/>
      <c r="G30" s="44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20.100000000000001" customHeight="1" x14ac:dyDescent="0.3">
      <c r="A31" s="124">
        <v>19</v>
      </c>
      <c r="B31" s="43">
        <v>29</v>
      </c>
      <c r="C31" s="41">
        <v>39</v>
      </c>
      <c r="D31" s="8"/>
      <c r="E31" s="9"/>
      <c r="F31" s="7"/>
      <c r="G31" s="4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22.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22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22.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22.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22.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22.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22.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22.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pans="1:24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pans="1:24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24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pans="1:24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pans="1:24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24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pans="1:24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pans="1:24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pans="1:24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pans="1:24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pans="1:24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pans="1:24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pans="1:24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pans="1:24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pans="1:24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pans="1:24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pans="1:24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pans="1:24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pans="1:24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pans="1:24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pans="1:24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pans="1:24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pans="1:24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pans="1:24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pans="1:24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pans="1:24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pans="1:24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pans="1:24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pans="1:24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pans="1:24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pans="1:24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pans="1:24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pans="1:24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pans="1:24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pans="1:24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pans="1:24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pans="1:24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pans="1:24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pans="1:24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pans="1:24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pans="1:24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pans="1:24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pans="1:24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pans="1:24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pans="1:24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pans="1:24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pans="1:24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pans="1:24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pans="1:24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pans="1:24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pans="1:24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pans="1:24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pans="1:24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pans="1:24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pans="1:24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pans="1:24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pans="1:24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  <row r="147" spans="1:24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</row>
    <row r="148" spans="1:24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</row>
    <row r="149" spans="1:24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</row>
    <row r="150" spans="1:24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</row>
    <row r="151" spans="1:24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</row>
    <row r="152" spans="1:24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</row>
    <row r="153" spans="1:24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</row>
    <row r="154" spans="1:24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</row>
    <row r="155" spans="1:24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</row>
    <row r="156" spans="1:24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</row>
    <row r="157" spans="1:24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</row>
    <row r="158" spans="1:24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</row>
    <row r="159" spans="1:24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</row>
    <row r="160" spans="1:24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</row>
    <row r="161" spans="1:24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</row>
    <row r="162" spans="1:24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</row>
    <row r="163" spans="1:24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</row>
    <row r="164" spans="1:24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</row>
    <row r="165" spans="1:24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</row>
    <row r="166" spans="1:24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spans="1:24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</row>
    <row r="168" spans="1:24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</row>
    <row r="169" spans="1:24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</row>
    <row r="170" spans="1:24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</row>
    <row r="171" spans="1:24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</row>
    <row r="172" spans="1:24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</row>
    <row r="173" spans="1:24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</row>
    <row r="174" spans="1:24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</row>
    <row r="175" spans="1:24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</row>
    <row r="176" spans="1:24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</row>
    <row r="177" spans="1:24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</row>
    <row r="178" spans="1:24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</row>
    <row r="179" spans="1:24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</row>
    <row r="180" spans="1:24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</row>
    <row r="181" spans="1:24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</row>
    <row r="182" spans="1:24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</row>
    <row r="183" spans="1:24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</row>
    <row r="184" spans="1:24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</row>
    <row r="185" spans="1:24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</row>
    <row r="186" spans="1:24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</row>
    <row r="187" spans="1:24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</row>
    <row r="188" spans="1:24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</row>
    <row r="189" spans="1:24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</row>
    <row r="190" spans="1:24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</row>
    <row r="191" spans="1:24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</row>
    <row r="192" spans="1:24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</row>
    <row r="193" spans="1:24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</row>
    <row r="194" spans="1:24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</row>
    <row r="195" spans="1:24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</row>
    <row r="196" spans="1:24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</row>
    <row r="197" spans="1:24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</row>
    <row r="198" spans="1:24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</row>
    <row r="199" spans="1:24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</row>
    <row r="200" spans="1:24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</row>
    <row r="201" spans="1:24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</row>
    <row r="202" spans="1:24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</row>
    <row r="203" spans="1:24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</row>
    <row r="204" spans="1:24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</row>
    <row r="205" spans="1:24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</row>
    <row r="206" spans="1:24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</row>
    <row r="207" spans="1:24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</row>
    <row r="208" spans="1:24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</row>
    <row r="209" spans="1:24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</row>
    <row r="210" spans="1:24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</row>
    <row r="211" spans="1:24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</row>
    <row r="212" spans="1:24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</row>
    <row r="213" spans="1:24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</row>
    <row r="214" spans="1:24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</row>
    <row r="215" spans="1:24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</row>
    <row r="216" spans="1:24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</row>
    <row r="217" spans="1:24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</row>
    <row r="218" spans="1:24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</row>
    <row r="219" spans="1:24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</row>
    <row r="220" spans="1:24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</row>
    <row r="221" spans="1:24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</row>
    <row r="222" spans="1:24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</row>
    <row r="223" spans="1:24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</row>
    <row r="224" spans="1:24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</row>
    <row r="225" spans="1:24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</row>
    <row r="226" spans="1:24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</row>
    <row r="227" spans="1:24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</row>
    <row r="228" spans="1:24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</row>
    <row r="229" spans="1:24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</row>
    <row r="230" spans="1:24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</row>
    <row r="231" spans="1:24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</row>
    <row r="232" spans="1:24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</row>
    <row r="233" spans="1:24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</row>
    <row r="234" spans="1:24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</row>
    <row r="235" spans="1:24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</row>
    <row r="236" spans="1:24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</row>
    <row r="237" spans="1:24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</row>
    <row r="238" spans="1:24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</row>
    <row r="239" spans="1:24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</row>
    <row r="240" spans="1:24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</row>
    <row r="241" spans="1:24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</row>
    <row r="242" spans="1:24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</row>
    <row r="243" spans="1:24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</row>
    <row r="244" spans="1:24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</row>
    <row r="245" spans="1:24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</row>
    <row r="246" spans="1:24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</row>
    <row r="247" spans="1:24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</row>
    <row r="248" spans="1:24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</row>
    <row r="249" spans="1:24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</row>
    <row r="250" spans="1:24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</row>
    <row r="251" spans="1:24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</row>
    <row r="252" spans="1:24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</row>
    <row r="253" spans="1:24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</row>
    <row r="254" spans="1:24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</row>
    <row r="255" spans="1:24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</row>
    <row r="256" spans="1:24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</row>
    <row r="257" spans="1:24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</row>
    <row r="258" spans="1:24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</row>
    <row r="259" spans="1:24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</row>
    <row r="260" spans="1:24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</row>
    <row r="261" spans="1:24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</row>
    <row r="262" spans="1:24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</row>
    <row r="263" spans="1:24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</row>
    <row r="264" spans="1:24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</row>
    <row r="265" spans="1:24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</row>
    <row r="266" spans="1:24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</row>
    <row r="267" spans="1:24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</row>
    <row r="268" spans="1:24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</row>
    <row r="269" spans="1:24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</row>
    <row r="270" spans="1:24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</row>
    <row r="271" spans="1:24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</row>
    <row r="272" spans="1:24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</row>
    <row r="273" spans="1:24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</row>
    <row r="274" spans="1:24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</row>
    <row r="275" spans="1:24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</row>
    <row r="276" spans="1:24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</row>
    <row r="277" spans="1:24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</row>
    <row r="278" spans="1:24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</row>
    <row r="279" spans="1:24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</row>
    <row r="280" spans="1:24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</row>
    <row r="281" spans="1:24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</row>
    <row r="282" spans="1:24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</row>
    <row r="283" spans="1:24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</row>
    <row r="284" spans="1:24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</row>
    <row r="285" spans="1:24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</row>
    <row r="286" spans="1:24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</row>
    <row r="287" spans="1:24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</row>
    <row r="288" spans="1:24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</row>
    <row r="289" spans="1:24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</row>
    <row r="290" spans="1:24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</row>
    <row r="291" spans="1:24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</row>
    <row r="292" spans="1:24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</row>
    <row r="293" spans="1:24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</row>
    <row r="294" spans="1:24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</row>
    <row r="295" spans="1:24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</row>
    <row r="296" spans="1:24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</row>
    <row r="297" spans="1:24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</row>
    <row r="298" spans="1:24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</row>
    <row r="299" spans="1:24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</row>
    <row r="300" spans="1:24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</row>
    <row r="301" spans="1:24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</row>
    <row r="302" spans="1:24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</row>
    <row r="303" spans="1:24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</row>
    <row r="304" spans="1:24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</row>
    <row r="305" spans="1:24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</row>
    <row r="306" spans="1:24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</row>
    <row r="307" spans="1:24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</row>
    <row r="308" spans="1:24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</row>
    <row r="309" spans="1:24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</row>
    <row r="310" spans="1:24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</row>
    <row r="311" spans="1:24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</row>
    <row r="312" spans="1:24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</row>
    <row r="313" spans="1:24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</row>
    <row r="314" spans="1:24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</row>
    <row r="315" spans="1:24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</row>
    <row r="316" spans="1:24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</row>
    <row r="317" spans="1:24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</row>
    <row r="318" spans="1:24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</row>
    <row r="319" spans="1:24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</row>
    <row r="320" spans="1:24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</row>
    <row r="321" spans="1:24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</row>
    <row r="322" spans="1:24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</row>
    <row r="323" spans="1:24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</row>
    <row r="324" spans="1:24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</row>
    <row r="325" spans="1:24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</row>
    <row r="326" spans="1:24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</row>
    <row r="327" spans="1:24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</row>
    <row r="328" spans="1:24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</row>
    <row r="329" spans="1:24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</row>
    <row r="330" spans="1:24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</row>
    <row r="331" spans="1:24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</row>
    <row r="332" spans="1:24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</row>
    <row r="333" spans="1:24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</row>
    <row r="334" spans="1:24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</row>
    <row r="335" spans="1:24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</row>
    <row r="336" spans="1:24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</row>
    <row r="337" spans="1:24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</row>
    <row r="338" spans="1:24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</row>
    <row r="339" spans="1:24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</row>
    <row r="340" spans="1:24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</row>
    <row r="341" spans="1:24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</row>
    <row r="342" spans="1:24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</row>
    <row r="343" spans="1:24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</row>
    <row r="344" spans="1:24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</row>
    <row r="345" spans="1:24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</row>
    <row r="346" spans="1:24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</row>
    <row r="347" spans="1:24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</row>
    <row r="348" spans="1:24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</row>
    <row r="349" spans="1:24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</row>
    <row r="350" spans="1:24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</row>
    <row r="351" spans="1:24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</row>
    <row r="352" spans="1:24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</row>
    <row r="353" spans="1:24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</row>
    <row r="354" spans="1:24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spans="1:24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spans="1:24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spans="1:24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spans="1:24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spans="1:24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</row>
    <row r="360" spans="1:24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spans="1:24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spans="1:24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spans="1:24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spans="1:24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spans="1:24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spans="1:24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spans="1:24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spans="1:24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spans="1:24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spans="1:24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spans="1:24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spans="1:24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spans="1:24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spans="1:24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spans="1:24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spans="1:24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spans="1:24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spans="1:24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spans="1:24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spans="1:24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spans="1:24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spans="1:24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spans="1:24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</row>
    <row r="384" spans="1:24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spans="1:24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spans="1:24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spans="1:24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spans="1:24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spans="1:24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spans="1:24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spans="1:24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spans="1:24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spans="1:24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spans="1:24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spans="1:24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spans="1:24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spans="1:24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spans="1:24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spans="1:24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spans="1:24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spans="1:24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spans="1:24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spans="1:24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</row>
    <row r="404" spans="1:24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spans="1:24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spans="1:24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spans="1:24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spans="1:24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spans="1:24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spans="1:24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spans="1:24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spans="1:24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spans="1:24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spans="1:24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spans="1:24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spans="1:24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spans="1:24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spans="1:24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spans="1:24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</row>
    <row r="420" spans="1:24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spans="1:24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spans="1:24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spans="1:24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spans="1:24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spans="1:24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spans="1:24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spans="1:24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spans="1:24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spans="1:24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</row>
    <row r="430" spans="1:24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</row>
    <row r="431" spans="1:24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spans="1:24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spans="1:24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spans="1:24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spans="1:24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spans="1:24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spans="1:24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spans="1:24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spans="1:24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spans="1:24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spans="1:24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spans="1:24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spans="1:24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spans="1:24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spans="1:24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spans="1:24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</row>
    <row r="447" spans="1:24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</row>
    <row r="448" spans="1:24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spans="1:24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</row>
    <row r="450" spans="1:24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spans="1:24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spans="1:24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spans="1:24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</row>
    <row r="454" spans="1:24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spans="1:24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spans="1:24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spans="1:24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spans="1:24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</row>
    <row r="459" spans="1:24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spans="1:24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spans="1:24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spans="1:24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spans="1:24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spans="1:24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</row>
    <row r="465" spans="1:24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spans="1:24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spans="1:24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spans="1:24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spans="1:24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</row>
    <row r="470" spans="1:24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</row>
    <row r="471" spans="1:24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spans="1:24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spans="1:24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spans="1:24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spans="1:24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spans="1:24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spans="1:24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spans="1:24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spans="1:24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spans="1:24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</row>
    <row r="481" spans="1:24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spans="1:24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spans="1:24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spans="1:24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spans="1:24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</row>
    <row r="486" spans="1:24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spans="1:24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spans="1:24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spans="1:24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spans="1:24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spans="1:24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spans="1:24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spans="1:24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spans="1:24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spans="1:24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spans="1:24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spans="1:24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spans="1:24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spans="1:24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spans="1:24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spans="1:24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spans="1:24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spans="1:24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spans="1:24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spans="1:24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spans="1:24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spans="1:24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spans="1:24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spans="1:24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spans="1:24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spans="1:24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spans="1:24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</row>
    <row r="513" spans="1:24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spans="1:24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spans="1:24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spans="1:24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spans="1:24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</row>
    <row r="518" spans="1:24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spans="1:24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</row>
    <row r="520" spans="1:24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spans="1:24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spans="1:24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spans="1:24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spans="1:24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spans="1:24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spans="1:24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4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4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spans="1:24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spans="1:24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spans="1:24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spans="1:24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spans="1:24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</row>
    <row r="534" spans="1:24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</row>
    <row r="535" spans="1:24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spans="1:24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spans="1:24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spans="1:24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spans="1:24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spans="1:24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spans="1:24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spans="1:24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spans="1:24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spans="1:24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</row>
    <row r="545" spans="1:24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spans="1:24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spans="1:24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spans="1:24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spans="1:24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spans="1:24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spans="1:24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spans="1:24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spans="1:24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spans="1:24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</row>
    <row r="555" spans="1:24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spans="1:24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spans="1:24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spans="1:24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spans="1:24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spans="1:24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spans="1:24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spans="1:24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spans="1:24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spans="1:24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spans="1:24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spans="1:24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spans="1:24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spans="1:24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</row>
    <row r="569" spans="1:24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spans="1:24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spans="1:24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spans="1:24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spans="1:24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spans="1:24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</row>
    <row r="575" spans="1:24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spans="1:24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spans="1:24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spans="1:24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spans="1:24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spans="1:24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spans="1:24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spans="1:24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spans="1:24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spans="1:24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spans="1:24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spans="1:24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spans="1:24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spans="1:24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spans="1:24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</row>
    <row r="590" spans="1:24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</row>
    <row r="591" spans="1:24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spans="1:24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spans="1:24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spans="1:24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</row>
    <row r="595" spans="1:24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spans="1:24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spans="1:24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spans="1:24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</row>
    <row r="599" spans="1:24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</row>
    <row r="600" spans="1:24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</row>
    <row r="601" spans="1:24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</row>
    <row r="602" spans="1:24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</row>
    <row r="603" spans="1:24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spans="1:24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spans="1:24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spans="1:24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spans="1:24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spans="1:24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spans="1:24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spans="1:24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spans="1:24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spans="1:24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spans="1:24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</row>
    <row r="624" spans="1:24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spans="1:24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spans="1:24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spans="1:24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spans="1:24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spans="1:24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spans="1:24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</row>
    <row r="631" spans="1:24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spans="1:24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spans="1:24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spans="1:24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spans="1:24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spans="1:24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</row>
    <row r="637" spans="1:24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spans="1:24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spans="1:24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</row>
    <row r="640" spans="1:24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</row>
    <row r="644" spans="1:24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spans="1:24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spans="1:24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spans="1:24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spans="1:24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spans="1:24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spans="1:24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spans="1:24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spans="1:24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spans="1:24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</row>
    <row r="655" spans="1:24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spans="1:24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spans="1:24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</row>
    <row r="658" spans="1:24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</row>
    <row r="659" spans="1:24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</row>
    <row r="660" spans="1:24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spans="1:24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spans="1:24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spans="1:24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spans="1:24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spans="1:24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spans="1:24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spans="1:24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spans="1:24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spans="1:24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spans="1:24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spans="1:24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spans="1:24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spans="1:24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spans="1:24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spans="1:24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</row>
    <row r="676" spans="1:24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spans="1:24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spans="1:24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spans="1:24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spans="1:24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spans="1:24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spans="1:24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spans="1:24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spans="1:24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spans="1:24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spans="1:24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</row>
    <row r="687" spans="1:24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spans="1:24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spans="1:24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</row>
    <row r="690" spans="1:24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spans="1:24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spans="1:24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spans="1:24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spans="1:24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spans="1:24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spans="1:24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spans="1:24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spans="1:24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spans="1:24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spans="1:24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spans="1:24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spans="1:24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spans="1:24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spans="1:24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spans="1:24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spans="1:24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spans="1:24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spans="1:24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spans="1:24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spans="1:24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spans="1:24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spans="1:24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spans="1:24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spans="1:24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spans="1:24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</row>
    <row r="716" spans="1:24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</row>
    <row r="717" spans="1:24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</row>
    <row r="718" spans="1:24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spans="1:24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spans="1:24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spans="1:24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spans="1:24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spans="1:24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spans="1:24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</row>
    <row r="725" spans="1:24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spans="1:24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spans="1:24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</row>
    <row r="728" spans="1:24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spans="1:24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spans="1:24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spans="1:24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spans="1:24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spans="1:24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spans="1:24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spans="1:24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spans="1:24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spans="1:24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spans="1:24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</row>
    <row r="739" spans="1:24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spans="1:24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spans="1:24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spans="1:24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spans="1:24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</row>
    <row r="744" spans="1:24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spans="1:24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spans="1:24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spans="1:24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spans="1:24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spans="1:24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spans="1:24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spans="1:24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spans="1:24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spans="1:24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</row>
    <row r="754" spans="1:24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spans="1:24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spans="1:24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spans="1:24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spans="1:24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spans="1:24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spans="1:24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spans="1:24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spans="1:24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spans="1:24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spans="1:24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</row>
    <row r="765" spans="1:24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spans="1:24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spans="1:24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spans="1:24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spans="1:24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spans="1:24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spans="1:24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spans="1:24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</row>
    <row r="773" spans="1:24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spans="1:24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spans="1:24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spans="1:24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spans="1:24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spans="1:24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spans="1:24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spans="1:24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spans="1:24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spans="1:24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</row>
    <row r="783" spans="1:24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spans="1:24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spans="1:24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spans="1:24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spans="1:24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spans="1:24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</row>
    <row r="789" spans="1:24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spans="1:24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spans="1:24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spans="1:24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</row>
    <row r="793" spans="1:24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</row>
    <row r="794" spans="1:24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spans="1:24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spans="1:24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spans="1:24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</row>
    <row r="798" spans="1:24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spans="1:24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spans="1:24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</row>
    <row r="801" spans="1:24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spans="1:24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</row>
    <row r="803" spans="1:24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spans="1:24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spans="1:24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</row>
    <row r="806" spans="1:24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</row>
    <row r="807" spans="1:24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spans="1:24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spans="1:24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spans="1:24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</row>
    <row r="811" spans="1:24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</row>
    <row r="812" spans="1:24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</row>
    <row r="813" spans="1:24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</row>
    <row r="814" spans="1:24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</row>
    <row r="815" spans="1:24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</row>
    <row r="816" spans="1:24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</row>
    <row r="817" spans="1:24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</row>
    <row r="818" spans="1:24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</row>
    <row r="819" spans="1:24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</row>
    <row r="820" spans="1:24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</row>
    <row r="821" spans="1:24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</row>
    <row r="822" spans="1:24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</row>
    <row r="823" spans="1:24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</row>
    <row r="824" spans="1:24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</row>
    <row r="825" spans="1:24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</row>
    <row r="826" spans="1:24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</row>
    <row r="827" spans="1:24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</row>
    <row r="828" spans="1:24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</row>
    <row r="829" spans="1:24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</row>
    <row r="830" spans="1:24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</row>
    <row r="831" spans="1:24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</row>
    <row r="832" spans="1:24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</row>
    <row r="833" spans="1:24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</row>
    <row r="834" spans="1:24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</row>
    <row r="835" spans="1:24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</row>
    <row r="836" spans="1:24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</row>
    <row r="837" spans="1:24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</row>
    <row r="838" spans="1:24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</row>
    <row r="839" spans="1:24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</row>
    <row r="840" spans="1:24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</row>
    <row r="841" spans="1:24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</row>
    <row r="842" spans="1:24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</row>
    <row r="843" spans="1:24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</row>
    <row r="844" spans="1:24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</row>
    <row r="845" spans="1:24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</row>
    <row r="846" spans="1:24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</row>
    <row r="847" spans="1:24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</row>
    <row r="848" spans="1:24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</row>
    <row r="849" spans="1:24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</row>
    <row r="850" spans="1:24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</row>
    <row r="851" spans="1:24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</row>
    <row r="852" spans="1:24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</row>
    <row r="853" spans="1:24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</row>
    <row r="854" spans="1:24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</row>
    <row r="855" spans="1:24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</row>
    <row r="856" spans="1:24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</row>
    <row r="857" spans="1:24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</row>
    <row r="858" spans="1:24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</row>
    <row r="859" spans="1:24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</row>
    <row r="860" spans="1:24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</row>
    <row r="861" spans="1:24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</row>
    <row r="862" spans="1:24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</row>
    <row r="863" spans="1:24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</row>
    <row r="864" spans="1:24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</row>
    <row r="865" spans="1:24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</row>
    <row r="866" spans="1:24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</row>
    <row r="867" spans="1:24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</row>
    <row r="868" spans="1:24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</row>
    <row r="869" spans="1:24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</row>
    <row r="870" spans="1:24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</row>
    <row r="871" spans="1:24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</row>
    <row r="872" spans="1:24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</row>
    <row r="873" spans="1:24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</row>
    <row r="874" spans="1:24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</row>
    <row r="875" spans="1:24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</row>
    <row r="876" spans="1:24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</row>
    <row r="877" spans="1:24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</row>
    <row r="878" spans="1:24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</row>
    <row r="879" spans="1:24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</row>
    <row r="880" spans="1:24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</row>
    <row r="881" spans="1:24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</row>
    <row r="882" spans="1:24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</row>
    <row r="883" spans="1:24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</row>
    <row r="884" spans="1:24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</row>
    <row r="885" spans="1:24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</row>
    <row r="886" spans="1:24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</row>
    <row r="887" spans="1:24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</row>
    <row r="888" spans="1:24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</row>
    <row r="889" spans="1:24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</row>
    <row r="890" spans="1:24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</row>
    <row r="891" spans="1:24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</row>
    <row r="892" spans="1:24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</row>
    <row r="893" spans="1:24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</row>
    <row r="894" spans="1:24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</row>
    <row r="895" spans="1:24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</row>
    <row r="896" spans="1:24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</row>
    <row r="897" spans="1:24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</row>
    <row r="898" spans="1:24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</row>
    <row r="899" spans="1:24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</row>
    <row r="900" spans="1:24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</row>
    <row r="901" spans="1:24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</row>
    <row r="902" spans="1:24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</row>
    <row r="903" spans="1:24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</row>
    <row r="904" spans="1:24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</row>
    <row r="905" spans="1:24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</row>
    <row r="906" spans="1:24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</row>
    <row r="907" spans="1:24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</row>
    <row r="908" spans="1:24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</row>
    <row r="909" spans="1:24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</row>
    <row r="910" spans="1:24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</row>
    <row r="911" spans="1:24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</row>
    <row r="912" spans="1:24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</row>
    <row r="913" spans="1:24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</row>
    <row r="914" spans="1:24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</row>
    <row r="915" spans="1:24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</row>
    <row r="916" spans="1:24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</row>
    <row r="917" spans="1:24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</row>
    <row r="918" spans="1:24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</row>
    <row r="919" spans="1:24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</row>
    <row r="920" spans="1:24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</row>
    <row r="921" spans="1:24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</row>
    <row r="922" spans="1:24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</row>
    <row r="923" spans="1:24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</row>
    <row r="924" spans="1:24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</row>
    <row r="925" spans="1:24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</row>
    <row r="926" spans="1:24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</row>
    <row r="927" spans="1:24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</row>
    <row r="928" spans="1:24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</row>
    <row r="929" spans="1:24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</row>
    <row r="930" spans="1:24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</row>
    <row r="931" spans="1:24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</row>
    <row r="932" spans="1:24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</row>
    <row r="933" spans="1:24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</row>
    <row r="934" spans="1:24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</row>
    <row r="935" spans="1:24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</row>
    <row r="936" spans="1:24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</row>
    <row r="937" spans="1:24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</row>
    <row r="938" spans="1:24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</row>
    <row r="939" spans="1:24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</row>
    <row r="940" spans="1:24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</row>
    <row r="941" spans="1:24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</row>
    <row r="942" spans="1:24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</row>
    <row r="943" spans="1:24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</row>
    <row r="944" spans="1:24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</row>
    <row r="945" spans="1:24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</row>
    <row r="946" spans="1:24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</row>
    <row r="947" spans="1:24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</row>
    <row r="948" spans="1:24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</row>
    <row r="949" spans="1:24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</row>
    <row r="950" spans="1:24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</row>
    <row r="951" spans="1:24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</row>
    <row r="952" spans="1:24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</row>
    <row r="953" spans="1:24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</row>
    <row r="954" spans="1:24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</row>
    <row r="955" spans="1:24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</row>
    <row r="956" spans="1:24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</row>
    <row r="957" spans="1:24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</row>
    <row r="958" spans="1:24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</row>
    <row r="959" spans="1:24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</row>
    <row r="960" spans="1:24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</row>
    <row r="961" spans="1:24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</row>
    <row r="962" spans="1:24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</row>
    <row r="963" spans="1:24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</row>
    <row r="964" spans="1:24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</row>
    <row r="965" spans="1:24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</row>
    <row r="966" spans="1:24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</row>
    <row r="967" spans="1:24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</row>
    <row r="968" spans="1:24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</row>
    <row r="969" spans="1:24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</row>
    <row r="970" spans="1:24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</row>
    <row r="971" spans="1:24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</row>
    <row r="972" spans="1:24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</row>
    <row r="973" spans="1:24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</row>
    <row r="974" spans="1:24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</row>
    <row r="975" spans="1:24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</row>
    <row r="976" spans="1:24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</row>
    <row r="977" spans="1:24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</row>
    <row r="978" spans="1:24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</row>
    <row r="979" spans="1:24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</row>
    <row r="980" spans="1:24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</row>
    <row r="981" spans="1:24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</row>
    <row r="982" spans="1:24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</row>
  </sheetData>
  <mergeCells count="13">
    <mergeCell ref="C10:C11"/>
    <mergeCell ref="G10:G11"/>
    <mergeCell ref="A10:A11"/>
    <mergeCell ref="B10:B11"/>
    <mergeCell ref="D10:D11"/>
    <mergeCell ref="E10:E11"/>
    <mergeCell ref="F10:F11"/>
    <mergeCell ref="E1:F1"/>
    <mergeCell ref="A2:B3"/>
    <mergeCell ref="C2:G3"/>
    <mergeCell ref="A1:B1"/>
    <mergeCell ref="D9:E9"/>
    <mergeCell ref="F9:G9"/>
  </mergeCells>
  <pageMargins left="0.25" right="0.25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AA970"/>
  <sheetViews>
    <sheetView topLeftCell="A12" zoomScaleNormal="100" workbookViewId="0">
      <selection activeCell="K30" sqref="K30"/>
    </sheetView>
  </sheetViews>
  <sheetFormatPr baseColWidth="10" defaultColWidth="14.44140625" defaultRowHeight="15" customHeight="1" x14ac:dyDescent="0.3"/>
  <cols>
    <col min="1" max="1" width="5.5546875" customWidth="1"/>
    <col min="2" max="2" width="19.5546875" bestFit="1" customWidth="1"/>
    <col min="3" max="3" width="28.6640625" customWidth="1"/>
    <col min="4" max="4" width="8.33203125" customWidth="1"/>
    <col min="5" max="15" width="5.33203125" customWidth="1"/>
    <col min="16" max="16" width="10" customWidth="1"/>
    <col min="17" max="17" width="11.44140625" customWidth="1"/>
    <col min="18" max="27" width="10.6640625" customWidth="1"/>
  </cols>
  <sheetData>
    <row r="1" spans="1:27" ht="12" customHeight="1" x14ac:dyDescent="0.3">
      <c r="A1" s="1"/>
      <c r="B1" s="1"/>
      <c r="C1" s="1" t="s">
        <v>0</v>
      </c>
      <c r="D1" s="1" t="s">
        <v>28</v>
      </c>
      <c r="E1" s="154" t="str">
        <f>'Départ+1'!E1</f>
        <v>de l'arnon</v>
      </c>
      <c r="F1" s="154"/>
      <c r="G1" s="154"/>
      <c r="H1" s="1"/>
      <c r="I1" s="1"/>
      <c r="J1" s="1"/>
      <c r="K1" s="1"/>
      <c r="L1" s="1"/>
      <c r="M1" s="1"/>
      <c r="N1" s="1" t="str">
        <f>'Départ+1'!G1</f>
        <v>Màj: 2024</v>
      </c>
      <c r="O1" s="1"/>
      <c r="P1" s="1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0.100000000000001" customHeight="1" x14ac:dyDescent="0.3">
      <c r="A2" s="2" t="s">
        <v>2</v>
      </c>
      <c r="B2" s="2"/>
      <c r="C2" s="2"/>
      <c r="D2" s="2"/>
      <c r="E2" s="4" t="s">
        <v>36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0.100000000000001" customHeight="1" x14ac:dyDescent="0.3">
      <c r="A3" s="2"/>
      <c r="B3" s="2" t="s">
        <v>5</v>
      </c>
      <c r="C3" s="2"/>
      <c r="D3" s="2"/>
      <c r="E3" s="2" t="s">
        <v>18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0.100000000000001" customHeight="1" thickBot="1" x14ac:dyDescent="0.35">
      <c r="A4" s="38"/>
      <c r="B4" s="38"/>
      <c r="C4" s="38"/>
      <c r="D4" s="38"/>
      <c r="E4" s="229" t="s">
        <v>7</v>
      </c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13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0.100000000000001" customHeight="1" x14ac:dyDescent="0.3">
      <c r="A5" s="157" t="s">
        <v>9</v>
      </c>
      <c r="B5" s="164" t="s">
        <v>47</v>
      </c>
      <c r="C5" s="159" t="s">
        <v>48</v>
      </c>
      <c r="D5" s="232" t="s">
        <v>35</v>
      </c>
      <c r="E5" s="233" t="s">
        <v>10</v>
      </c>
      <c r="F5" s="186" t="s">
        <v>23</v>
      </c>
      <c r="G5" s="173"/>
      <c r="H5" s="186" t="s">
        <v>24</v>
      </c>
      <c r="I5" s="173"/>
      <c r="J5" s="186" t="s">
        <v>25</v>
      </c>
      <c r="K5" s="173"/>
      <c r="L5" s="186" t="s">
        <v>26</v>
      </c>
      <c r="M5" s="173"/>
      <c r="N5" s="186" t="s">
        <v>27</v>
      </c>
      <c r="O5" s="173"/>
      <c r="P5" s="176" t="s">
        <v>13</v>
      </c>
      <c r="Q5" s="88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20.100000000000001" customHeight="1" thickBot="1" x14ac:dyDescent="0.35">
      <c r="A6" s="231"/>
      <c r="B6" s="227"/>
      <c r="C6" s="215"/>
      <c r="D6" s="223"/>
      <c r="E6" s="225"/>
      <c r="F6" s="25"/>
      <c r="G6" s="26" t="s">
        <v>21</v>
      </c>
      <c r="H6" s="25"/>
      <c r="I6" s="26" t="s">
        <v>21</v>
      </c>
      <c r="J6" s="25"/>
      <c r="K6" s="26" t="s">
        <v>21</v>
      </c>
      <c r="L6" s="25"/>
      <c r="M6" s="26" t="s">
        <v>21</v>
      </c>
      <c r="N6" s="25"/>
      <c r="O6" s="26" t="s">
        <v>21</v>
      </c>
      <c r="P6" s="228"/>
      <c r="Q6" s="88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20.100000000000001" customHeight="1" x14ac:dyDescent="0.3">
      <c r="A7" s="72">
        <f>'Départ+1'!A12</f>
        <v>0</v>
      </c>
      <c r="B7" s="53" t="str">
        <f>'Départ+1'!B12</f>
        <v>Crisinel-Loewenberg</v>
      </c>
      <c r="C7" s="27" t="str">
        <f>'Départ+1'!C12</f>
        <v>Marie-Laure</v>
      </c>
      <c r="D7" s="28"/>
      <c r="E7" s="17"/>
      <c r="F7" s="29"/>
      <c r="G7" s="30"/>
      <c r="H7" s="29"/>
      <c r="I7" s="30"/>
      <c r="J7" s="29"/>
      <c r="K7" s="30"/>
      <c r="L7" s="29"/>
      <c r="M7" s="30"/>
      <c r="N7" s="29"/>
      <c r="O7" s="30"/>
      <c r="P7" s="119"/>
      <c r="Q7" s="38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0.100000000000001" customHeight="1" x14ac:dyDescent="0.3">
      <c r="A8" s="72">
        <f>'Départ+1'!A13</f>
        <v>1</v>
      </c>
      <c r="B8" s="53">
        <f>'Départ+1'!B13</f>
        <v>11</v>
      </c>
      <c r="C8" s="27">
        <f>'Départ+1'!C13</f>
        <v>21</v>
      </c>
      <c r="D8" s="32"/>
      <c r="E8" s="18"/>
      <c r="F8" s="33"/>
      <c r="G8" s="34"/>
      <c r="H8" s="33"/>
      <c r="I8" s="34"/>
      <c r="J8" s="33"/>
      <c r="K8" s="34"/>
      <c r="L8" s="33"/>
      <c r="M8" s="34"/>
      <c r="N8" s="33"/>
      <c r="O8" s="34"/>
      <c r="P8" s="94"/>
      <c r="Q8" s="38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0.100000000000001" customHeight="1" x14ac:dyDescent="0.3">
      <c r="A9" s="72">
        <f>'Départ+1'!A14</f>
        <v>2</v>
      </c>
      <c r="B9" s="53">
        <f>'Départ+1'!B14</f>
        <v>12</v>
      </c>
      <c r="C9" s="27">
        <f>'Départ+1'!C14</f>
        <v>22</v>
      </c>
      <c r="D9" s="32"/>
      <c r="E9" s="18"/>
      <c r="F9" s="33"/>
      <c r="G9" s="34"/>
      <c r="H9" s="33"/>
      <c r="I9" s="34"/>
      <c r="J9" s="33"/>
      <c r="K9" s="34"/>
      <c r="L9" s="33"/>
      <c r="M9" s="34"/>
      <c r="N9" s="33"/>
      <c r="O9" s="34"/>
      <c r="P9" s="94"/>
      <c r="Q9" s="38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0.100000000000001" customHeight="1" x14ac:dyDescent="0.3">
      <c r="A10" s="72">
        <f>'Départ+1'!A15</f>
        <v>3</v>
      </c>
      <c r="B10" s="53">
        <f>'Départ+1'!B15</f>
        <v>13</v>
      </c>
      <c r="C10" s="27">
        <f>'Départ+1'!C15</f>
        <v>23</v>
      </c>
      <c r="D10" s="32"/>
      <c r="E10" s="18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94"/>
      <c r="Q10" s="38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20.100000000000001" customHeight="1" x14ac:dyDescent="0.3">
      <c r="A11" s="72">
        <f>'Départ+1'!A16</f>
        <v>4</v>
      </c>
      <c r="B11" s="53">
        <f>'Départ+1'!B16</f>
        <v>14</v>
      </c>
      <c r="C11" s="27">
        <f>'Départ+1'!C16</f>
        <v>24</v>
      </c>
      <c r="D11" s="32"/>
      <c r="E11" s="18"/>
      <c r="F11" s="33"/>
      <c r="G11" s="34"/>
      <c r="H11" s="33"/>
      <c r="I11" s="34"/>
      <c r="J11" s="33"/>
      <c r="K11" s="34"/>
      <c r="L11" s="33"/>
      <c r="M11" s="34"/>
      <c r="N11" s="33"/>
      <c r="O11" s="34"/>
      <c r="P11" s="94"/>
      <c r="Q11" s="38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20.100000000000001" customHeight="1" x14ac:dyDescent="0.3">
      <c r="A12" s="72">
        <f>'Départ+1'!A17</f>
        <v>5</v>
      </c>
      <c r="B12" s="53">
        <f>'Départ+1'!B17</f>
        <v>15</v>
      </c>
      <c r="C12" s="27">
        <f>'Départ+1'!C17</f>
        <v>25</v>
      </c>
      <c r="D12" s="32"/>
      <c r="E12" s="18"/>
      <c r="F12" s="33"/>
      <c r="G12" s="34"/>
      <c r="H12" s="33"/>
      <c r="I12" s="34"/>
      <c r="J12" s="33"/>
      <c r="K12" s="34"/>
      <c r="L12" s="33"/>
      <c r="M12" s="34"/>
      <c r="N12" s="33"/>
      <c r="O12" s="34"/>
      <c r="P12" s="94"/>
      <c r="Q12" s="38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20.100000000000001" customHeight="1" x14ac:dyDescent="0.3">
      <c r="A13" s="72">
        <f>'Départ+1'!A18</f>
        <v>6</v>
      </c>
      <c r="B13" s="53">
        <f>'Départ+1'!B18</f>
        <v>16</v>
      </c>
      <c r="C13" s="27">
        <f>'Départ+1'!C18</f>
        <v>26</v>
      </c>
      <c r="D13" s="32"/>
      <c r="E13" s="18"/>
      <c r="F13" s="33"/>
      <c r="G13" s="34"/>
      <c r="H13" s="33"/>
      <c r="I13" s="34"/>
      <c r="J13" s="33"/>
      <c r="K13" s="34"/>
      <c r="L13" s="33"/>
      <c r="M13" s="34"/>
      <c r="N13" s="33"/>
      <c r="O13" s="34"/>
      <c r="P13" s="94"/>
      <c r="Q13" s="38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0.100000000000001" customHeight="1" x14ac:dyDescent="0.3">
      <c r="A14" s="72">
        <f>'Départ+1'!A19</f>
        <v>7</v>
      </c>
      <c r="B14" s="53">
        <f>'Départ+1'!B19</f>
        <v>17</v>
      </c>
      <c r="C14" s="27">
        <f>'Départ+1'!C19</f>
        <v>27</v>
      </c>
      <c r="D14" s="32"/>
      <c r="E14" s="18"/>
      <c r="F14" s="33"/>
      <c r="G14" s="34"/>
      <c r="H14" s="33"/>
      <c r="I14" s="34"/>
      <c r="J14" s="33"/>
      <c r="K14" s="34"/>
      <c r="L14" s="33"/>
      <c r="M14" s="34"/>
      <c r="N14" s="33"/>
      <c r="O14" s="34"/>
      <c r="P14" s="94"/>
      <c r="Q14" s="38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20.100000000000001" customHeight="1" x14ac:dyDescent="0.3">
      <c r="A15" s="72">
        <f>'Départ+1'!A20</f>
        <v>8</v>
      </c>
      <c r="B15" s="53">
        <f>'Départ+1'!B20</f>
        <v>18</v>
      </c>
      <c r="C15" s="27">
        <f>'Départ+1'!C20</f>
        <v>28</v>
      </c>
      <c r="D15" s="32"/>
      <c r="E15" s="18"/>
      <c r="F15" s="33"/>
      <c r="G15" s="34"/>
      <c r="H15" s="33"/>
      <c r="I15" s="34"/>
      <c r="J15" s="33"/>
      <c r="K15" s="34"/>
      <c r="L15" s="33"/>
      <c r="M15" s="34"/>
      <c r="N15" s="33"/>
      <c r="O15" s="34"/>
      <c r="P15" s="94"/>
      <c r="Q15" s="38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20.100000000000001" customHeight="1" x14ac:dyDescent="0.3">
      <c r="A16" s="72">
        <f>'Départ+1'!A21</f>
        <v>9</v>
      </c>
      <c r="B16" s="53">
        <f>'Départ+1'!B21</f>
        <v>19</v>
      </c>
      <c r="C16" s="27">
        <f>'Départ+1'!C21</f>
        <v>29</v>
      </c>
      <c r="D16" s="32"/>
      <c r="E16" s="18"/>
      <c r="F16" s="33"/>
      <c r="G16" s="34"/>
      <c r="H16" s="33"/>
      <c r="I16" s="34"/>
      <c r="J16" s="33"/>
      <c r="K16" s="34"/>
      <c r="L16" s="33"/>
      <c r="M16" s="34"/>
      <c r="N16" s="33"/>
      <c r="O16" s="34"/>
      <c r="P16" s="94"/>
      <c r="Q16" s="38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0.100000000000001" customHeight="1" x14ac:dyDescent="0.3">
      <c r="A17" s="72">
        <f>'Départ+1'!A22</f>
        <v>10</v>
      </c>
      <c r="B17" s="53">
        <f>'Départ+1'!B22</f>
        <v>20</v>
      </c>
      <c r="C17" s="27">
        <f>'Départ+1'!C22</f>
        <v>30</v>
      </c>
      <c r="D17" s="32"/>
      <c r="E17" s="18"/>
      <c r="F17" s="33"/>
      <c r="G17" s="34"/>
      <c r="H17" s="33"/>
      <c r="I17" s="34"/>
      <c r="J17" s="33"/>
      <c r="K17" s="34"/>
      <c r="L17" s="33"/>
      <c r="M17" s="34"/>
      <c r="N17" s="33"/>
      <c r="O17" s="34"/>
      <c r="P17" s="94"/>
      <c r="Q17" s="38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20.100000000000001" customHeight="1" x14ac:dyDescent="0.3">
      <c r="A18" s="72">
        <f>'Départ+1'!A23</f>
        <v>11</v>
      </c>
      <c r="B18" s="53">
        <f>'Départ+1'!B23</f>
        <v>21</v>
      </c>
      <c r="C18" s="27">
        <f>'Départ+1'!C23</f>
        <v>31</v>
      </c>
      <c r="D18" s="32"/>
      <c r="E18" s="18"/>
      <c r="F18" s="33"/>
      <c r="G18" s="34"/>
      <c r="H18" s="33"/>
      <c r="I18" s="34"/>
      <c r="J18" s="33"/>
      <c r="K18" s="34"/>
      <c r="L18" s="33"/>
      <c r="M18" s="34"/>
      <c r="N18" s="33"/>
      <c r="O18" s="34"/>
      <c r="P18" s="94"/>
      <c r="Q18" s="38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0.100000000000001" customHeight="1" x14ac:dyDescent="0.3">
      <c r="A19" s="72">
        <f>'Départ+1'!A24</f>
        <v>12</v>
      </c>
      <c r="B19" s="53">
        <f>'Départ+1'!B24</f>
        <v>22</v>
      </c>
      <c r="C19" s="27">
        <f>'Départ+1'!C24</f>
        <v>32</v>
      </c>
      <c r="D19" s="32"/>
      <c r="E19" s="18"/>
      <c r="F19" s="33"/>
      <c r="G19" s="34"/>
      <c r="H19" s="33"/>
      <c r="I19" s="34"/>
      <c r="J19" s="33"/>
      <c r="K19" s="34"/>
      <c r="L19" s="33"/>
      <c r="M19" s="34"/>
      <c r="N19" s="33"/>
      <c r="O19" s="34"/>
      <c r="P19" s="94"/>
      <c r="Q19" s="38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20.100000000000001" customHeight="1" x14ac:dyDescent="0.3">
      <c r="A20" s="72">
        <f>'Départ+1'!A25</f>
        <v>13</v>
      </c>
      <c r="B20" s="53">
        <f>'Départ+1'!B25</f>
        <v>23</v>
      </c>
      <c r="C20" s="27">
        <f>'Départ+1'!C25</f>
        <v>33</v>
      </c>
      <c r="D20" s="32"/>
      <c r="E20" s="18"/>
      <c r="F20" s="33"/>
      <c r="G20" s="34"/>
      <c r="H20" s="33"/>
      <c r="I20" s="34"/>
      <c r="J20" s="33"/>
      <c r="K20" s="34"/>
      <c r="L20" s="33"/>
      <c r="M20" s="34"/>
      <c r="N20" s="33"/>
      <c r="O20" s="34"/>
      <c r="P20" s="94"/>
      <c r="Q20" s="38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20.100000000000001" customHeight="1" x14ac:dyDescent="0.3">
      <c r="A21" s="72">
        <f>'Départ+1'!A26</f>
        <v>14</v>
      </c>
      <c r="B21" s="53">
        <f>'Départ+1'!B26</f>
        <v>24</v>
      </c>
      <c r="C21" s="27">
        <f>'Départ+1'!C26</f>
        <v>34</v>
      </c>
      <c r="D21" s="32"/>
      <c r="E21" s="18"/>
      <c r="F21" s="33"/>
      <c r="G21" s="34"/>
      <c r="H21" s="33"/>
      <c r="I21" s="34"/>
      <c r="J21" s="33"/>
      <c r="K21" s="34"/>
      <c r="L21" s="33"/>
      <c r="M21" s="34"/>
      <c r="N21" s="33"/>
      <c r="O21" s="34"/>
      <c r="P21" s="94"/>
      <c r="Q21" s="38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20.100000000000001" customHeight="1" x14ac:dyDescent="0.3">
      <c r="A22" s="72">
        <f>'Départ+1'!A27</f>
        <v>15</v>
      </c>
      <c r="B22" s="53">
        <f>'Départ+1'!B27</f>
        <v>25</v>
      </c>
      <c r="C22" s="27">
        <f>'Départ+1'!C27</f>
        <v>35</v>
      </c>
      <c r="D22" s="32"/>
      <c r="E22" s="18"/>
      <c r="F22" s="33"/>
      <c r="G22" s="34"/>
      <c r="H22" s="33"/>
      <c r="I22" s="34"/>
      <c r="J22" s="33"/>
      <c r="K22" s="34"/>
      <c r="L22" s="33"/>
      <c r="M22" s="34"/>
      <c r="N22" s="33"/>
      <c r="O22" s="34"/>
      <c r="P22" s="94"/>
      <c r="Q22" s="38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0.100000000000001" customHeight="1" x14ac:dyDescent="0.3">
      <c r="A23" s="72">
        <f>'Départ+1'!A28</f>
        <v>16</v>
      </c>
      <c r="B23" s="53">
        <f>'Départ+1'!B28</f>
        <v>26</v>
      </c>
      <c r="C23" s="27">
        <f>'Départ+1'!C28</f>
        <v>36</v>
      </c>
      <c r="D23" s="32"/>
      <c r="E23" s="18"/>
      <c r="F23" s="33"/>
      <c r="G23" s="34"/>
      <c r="H23" s="33"/>
      <c r="I23" s="34"/>
      <c r="J23" s="33"/>
      <c r="K23" s="34"/>
      <c r="L23" s="33"/>
      <c r="M23" s="34"/>
      <c r="N23" s="33"/>
      <c r="O23" s="34"/>
      <c r="P23" s="94"/>
      <c r="Q23" s="38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20.100000000000001" customHeight="1" x14ac:dyDescent="0.3">
      <c r="A24" s="72">
        <f>'Départ+1'!A29</f>
        <v>17</v>
      </c>
      <c r="B24" s="53">
        <f>'Départ+1'!B29</f>
        <v>27</v>
      </c>
      <c r="C24" s="27">
        <f>'Départ+1'!C29</f>
        <v>37</v>
      </c>
      <c r="D24" s="32"/>
      <c r="E24" s="18"/>
      <c r="F24" s="33"/>
      <c r="G24" s="34"/>
      <c r="H24" s="33"/>
      <c r="I24" s="34"/>
      <c r="J24" s="33"/>
      <c r="K24" s="34"/>
      <c r="L24" s="33"/>
      <c r="M24" s="34"/>
      <c r="N24" s="33"/>
      <c r="O24" s="34"/>
      <c r="P24" s="94"/>
      <c r="Q24" s="38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20.100000000000001" customHeight="1" x14ac:dyDescent="0.3">
      <c r="A25" s="72">
        <f>'Départ+1'!A30</f>
        <v>18</v>
      </c>
      <c r="B25" s="53">
        <f>'Départ+1'!B30</f>
        <v>28</v>
      </c>
      <c r="C25" s="27">
        <f>'Départ+1'!C30</f>
        <v>38</v>
      </c>
      <c r="D25" s="32"/>
      <c r="E25" s="18"/>
      <c r="F25" s="33"/>
      <c r="G25" s="34"/>
      <c r="H25" s="33"/>
      <c r="I25" s="34"/>
      <c r="J25" s="33"/>
      <c r="K25" s="34"/>
      <c r="L25" s="33"/>
      <c r="M25" s="34"/>
      <c r="N25" s="33"/>
      <c r="O25" s="34"/>
      <c r="P25" s="94"/>
      <c r="Q25" s="38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20.100000000000001" customHeight="1" x14ac:dyDescent="0.3">
      <c r="A26" s="72">
        <f>'Départ+1'!A31</f>
        <v>19</v>
      </c>
      <c r="B26" s="53">
        <f>'Départ+1'!B31</f>
        <v>29</v>
      </c>
      <c r="C26" s="27">
        <f>'Départ+1'!C31</f>
        <v>39</v>
      </c>
      <c r="D26" s="32"/>
      <c r="E26" s="18"/>
      <c r="F26" s="33"/>
      <c r="G26" s="34"/>
      <c r="H26" s="33"/>
      <c r="I26" s="34"/>
      <c r="J26" s="33"/>
      <c r="K26" s="34"/>
      <c r="L26" s="33"/>
      <c r="M26" s="34"/>
      <c r="N26" s="33"/>
      <c r="O26" s="34"/>
      <c r="P26" s="94"/>
      <c r="Q26" s="38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20.100000000000001" customHeight="1" thickBot="1" x14ac:dyDescent="0.35">
      <c r="A27" s="73" t="e">
        <f>'Départ+1'!#REF!</f>
        <v>#REF!</v>
      </c>
      <c r="B27" s="74" t="e">
        <f>'Départ+1'!#REF!</f>
        <v>#REF!</v>
      </c>
      <c r="C27" s="120" t="e">
        <f>'Départ+1'!#REF!</f>
        <v>#REF!</v>
      </c>
      <c r="D27" s="121"/>
      <c r="E27" s="56"/>
      <c r="F27" s="122"/>
      <c r="G27" s="123"/>
      <c r="H27" s="122"/>
      <c r="I27" s="123"/>
      <c r="J27" s="122"/>
      <c r="K27" s="123"/>
      <c r="L27" s="122"/>
      <c r="M27" s="123"/>
      <c r="N27" s="122"/>
      <c r="O27" s="123"/>
      <c r="P27" s="95"/>
      <c r="Q27" s="38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5.75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.75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.75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5.75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5.7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.7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.7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5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5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5.7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</sheetData>
  <sheetProtection algorithmName="SHA-512" hashValue="JSsGyyaETcpNcLZbHebbVxq6kG8uT1ziChnZyKsHjkTAr+9hfLNKpJZzuv0QooLdmUyryRQc8dN+lghHGX/ybQ==" saltValue="0WNDSdvQYlJz46CuSUrE1g==" spinCount="100000" sheet="1" objects="1" scenarios="1"/>
  <mergeCells count="13">
    <mergeCell ref="E1:G1"/>
    <mergeCell ref="B5:B6"/>
    <mergeCell ref="A5:A6"/>
    <mergeCell ref="C5:C6"/>
    <mergeCell ref="D5:D6"/>
    <mergeCell ref="E5:E6"/>
    <mergeCell ref="F5:G5"/>
    <mergeCell ref="J5:K5"/>
    <mergeCell ref="L5:M5"/>
    <mergeCell ref="N5:O5"/>
    <mergeCell ref="P5:P6"/>
    <mergeCell ref="E4:P4"/>
    <mergeCell ref="H5:I5"/>
  </mergeCells>
  <pageMargins left="0.23622047244094491" right="0.23622047244094491" top="0.55118110236220474" bottom="0.55118110236220474" header="0" footer="0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AA977"/>
  <sheetViews>
    <sheetView tabSelected="1" zoomScaleNormal="100" workbookViewId="0">
      <selection activeCell="W6" sqref="W6"/>
    </sheetView>
  </sheetViews>
  <sheetFormatPr baseColWidth="10" defaultColWidth="14.44140625" defaultRowHeight="15" customHeight="1" x14ac:dyDescent="0.3"/>
  <cols>
    <col min="1" max="1" width="4.33203125" customWidth="1"/>
    <col min="2" max="2" width="18.6640625" customWidth="1"/>
    <col min="3" max="3" width="14.6640625" customWidth="1"/>
    <col min="4" max="10" width="5.33203125" customWidth="1"/>
    <col min="11" max="11" width="6.88671875" customWidth="1"/>
    <col min="12" max="12" width="7.44140625" customWidth="1"/>
    <col min="13" max="13" width="0.6640625" customWidth="1"/>
    <col min="14" max="20" width="5.33203125" customWidth="1"/>
    <col min="21" max="21" width="7" customWidth="1"/>
    <col min="22" max="22" width="7.6640625" customWidth="1"/>
    <col min="23" max="27" width="10.6640625" customWidth="1"/>
  </cols>
  <sheetData>
    <row r="1" spans="1:27" ht="19.5" customHeight="1" x14ac:dyDescent="0.3">
      <c r="A1" s="1"/>
      <c r="B1" s="1"/>
      <c r="C1" s="1" t="s">
        <v>0</v>
      </c>
      <c r="D1" s="1"/>
      <c r="E1" s="1"/>
      <c r="F1" s="1"/>
      <c r="G1" s="1"/>
      <c r="H1" s="1"/>
      <c r="I1" s="1"/>
      <c r="J1" s="1"/>
      <c r="K1" s="1" t="s">
        <v>28</v>
      </c>
      <c r="L1" s="154" t="str">
        <f>'Départ+1'!E1</f>
        <v>de l'arnon</v>
      </c>
      <c r="M1" s="154"/>
      <c r="N1" s="2"/>
      <c r="O1" s="2"/>
      <c r="P1" s="2"/>
      <c r="Q1" s="2"/>
      <c r="R1" s="2"/>
      <c r="S1" s="2"/>
      <c r="T1" s="2"/>
      <c r="U1" s="2" t="str">
        <f>'Départ+1'!G1</f>
        <v>Màj: 2024</v>
      </c>
      <c r="V1" s="2"/>
      <c r="W1" s="2"/>
      <c r="X1" s="2"/>
      <c r="Y1" s="2"/>
      <c r="Z1" s="2"/>
      <c r="AA1" s="2"/>
    </row>
    <row r="2" spans="1:27" ht="20.100000000000001" customHeight="1" thickBot="1" x14ac:dyDescent="0.35">
      <c r="A2" s="2"/>
      <c r="B2" s="2"/>
      <c r="C2" s="2" t="s">
        <v>37</v>
      </c>
      <c r="D2" s="2"/>
      <c r="E2" s="4"/>
      <c r="F2" s="4"/>
      <c r="G2" s="4"/>
      <c r="H2" s="4"/>
      <c r="I2" s="4"/>
      <c r="J2" s="4"/>
      <c r="K2" s="4"/>
      <c r="L2" s="4"/>
      <c r="M2" s="4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5" customHeight="1" thickBot="1" x14ac:dyDescent="0.35">
      <c r="A3" s="38"/>
      <c r="B3" s="38"/>
      <c r="C3" s="38"/>
      <c r="D3" s="234" t="s">
        <v>14</v>
      </c>
      <c r="E3" s="235"/>
      <c r="F3" s="235"/>
      <c r="G3" s="235"/>
      <c r="H3" s="235"/>
      <c r="I3" s="235"/>
      <c r="J3" s="235"/>
      <c r="K3" s="235"/>
      <c r="L3" s="236"/>
      <c r="M3" s="38"/>
      <c r="N3" s="234" t="s">
        <v>15</v>
      </c>
      <c r="O3" s="235"/>
      <c r="P3" s="235"/>
      <c r="Q3" s="235"/>
      <c r="R3" s="235"/>
      <c r="S3" s="235"/>
      <c r="T3" s="235"/>
      <c r="U3" s="235"/>
      <c r="V3" s="236"/>
      <c r="W3" s="2"/>
      <c r="X3" s="2"/>
      <c r="Y3" s="2"/>
      <c r="Z3" s="2"/>
      <c r="AA3" s="2"/>
    </row>
    <row r="4" spans="1:27" ht="15" customHeight="1" thickBot="1" x14ac:dyDescent="0.35">
      <c r="A4" s="108" t="s">
        <v>9</v>
      </c>
      <c r="B4" s="109" t="s">
        <v>47</v>
      </c>
      <c r="C4" s="115" t="s">
        <v>48</v>
      </c>
      <c r="D4" s="110" t="s">
        <v>38</v>
      </c>
      <c r="E4" s="111" t="s">
        <v>39</v>
      </c>
      <c r="F4" s="112" t="s">
        <v>40</v>
      </c>
      <c r="G4" s="112" t="s">
        <v>41</v>
      </c>
      <c r="H4" s="112" t="s">
        <v>42</v>
      </c>
      <c r="I4" s="112" t="s">
        <v>43</v>
      </c>
      <c r="J4" s="112" t="s">
        <v>44</v>
      </c>
      <c r="K4" s="112" t="s">
        <v>45</v>
      </c>
      <c r="L4" s="113" t="s">
        <v>46</v>
      </c>
      <c r="M4" s="114"/>
      <c r="N4" s="110" t="s">
        <v>38</v>
      </c>
      <c r="O4" s="111" t="s">
        <v>39</v>
      </c>
      <c r="P4" s="112" t="s">
        <v>40</v>
      </c>
      <c r="Q4" s="112" t="s">
        <v>41</v>
      </c>
      <c r="R4" s="112" t="s">
        <v>42</v>
      </c>
      <c r="S4" s="112" t="s">
        <v>43</v>
      </c>
      <c r="T4" s="112" t="s">
        <v>44</v>
      </c>
      <c r="U4" s="112" t="s">
        <v>45</v>
      </c>
      <c r="V4" s="113" t="s">
        <v>46</v>
      </c>
      <c r="W4" s="35"/>
      <c r="X4" s="35"/>
      <c r="Y4" s="35"/>
      <c r="Z4" s="35"/>
      <c r="AA4" s="35"/>
    </row>
    <row r="5" spans="1:27" ht="20.100000000000001" customHeight="1" x14ac:dyDescent="0.3">
      <c r="A5" s="106">
        <f>'Départ+1'!A12</f>
        <v>0</v>
      </c>
      <c r="B5" s="105" t="str">
        <f>'Départ+1'!B12</f>
        <v>Crisinel-Loewenberg</v>
      </c>
      <c r="C5" s="81" t="str">
        <f>'Départ+1'!C12</f>
        <v>Marie-Laure</v>
      </c>
      <c r="D5" s="106"/>
      <c r="E5" s="105"/>
      <c r="F5" s="105"/>
      <c r="G5" s="105"/>
      <c r="H5" s="105"/>
      <c r="I5" s="105"/>
      <c r="J5" s="105"/>
      <c r="K5" s="105"/>
      <c r="L5" s="81"/>
      <c r="M5" s="107"/>
      <c r="N5" s="106"/>
      <c r="O5" s="105"/>
      <c r="P5" s="105"/>
      <c r="Q5" s="105"/>
      <c r="R5" s="105"/>
      <c r="S5" s="105"/>
      <c r="T5" s="105"/>
      <c r="U5" s="105"/>
      <c r="V5" s="81"/>
      <c r="W5" s="2"/>
      <c r="X5" s="2"/>
      <c r="Y5" s="2"/>
      <c r="Z5" s="2"/>
      <c r="AA5" s="2"/>
    </row>
    <row r="6" spans="1:27" ht="20.100000000000001" customHeight="1" x14ac:dyDescent="0.3">
      <c r="A6" s="104">
        <f>'Départ+1'!A13</f>
        <v>1</v>
      </c>
      <c r="B6" s="36">
        <f>'Départ+1'!B13</f>
        <v>11</v>
      </c>
      <c r="C6" s="50">
        <f>'Départ+1'!C13</f>
        <v>21</v>
      </c>
      <c r="D6" s="104"/>
      <c r="E6" s="36"/>
      <c r="F6" s="36"/>
      <c r="G6" s="36"/>
      <c r="H6" s="36"/>
      <c r="I6" s="36"/>
      <c r="J6" s="36"/>
      <c r="K6" s="36"/>
      <c r="L6" s="50"/>
      <c r="M6" s="103"/>
      <c r="N6" s="104"/>
      <c r="O6" s="36"/>
      <c r="P6" s="36"/>
      <c r="Q6" s="36"/>
      <c r="R6" s="36"/>
      <c r="S6" s="36"/>
      <c r="T6" s="36"/>
      <c r="U6" s="36"/>
      <c r="V6" s="50"/>
      <c r="W6" s="2"/>
      <c r="X6" s="2"/>
      <c r="Y6" s="2"/>
      <c r="Z6" s="2"/>
      <c r="AA6" s="2"/>
    </row>
    <row r="7" spans="1:27" ht="20.100000000000001" customHeight="1" x14ac:dyDescent="0.3">
      <c r="A7" s="104">
        <f>'Départ+1'!A14</f>
        <v>2</v>
      </c>
      <c r="B7" s="36">
        <f>'Départ+1'!B14</f>
        <v>12</v>
      </c>
      <c r="C7" s="50">
        <f>'Départ+1'!C14</f>
        <v>22</v>
      </c>
      <c r="D7" s="104"/>
      <c r="E7" s="36"/>
      <c r="F7" s="36"/>
      <c r="G7" s="36"/>
      <c r="H7" s="36"/>
      <c r="I7" s="36"/>
      <c r="J7" s="36"/>
      <c r="K7" s="36"/>
      <c r="L7" s="50"/>
      <c r="M7" s="103"/>
      <c r="N7" s="104"/>
      <c r="O7" s="36"/>
      <c r="P7" s="36"/>
      <c r="Q7" s="36"/>
      <c r="R7" s="36"/>
      <c r="S7" s="36"/>
      <c r="T7" s="36"/>
      <c r="U7" s="36"/>
      <c r="V7" s="50"/>
      <c r="W7" s="2"/>
      <c r="X7" s="2"/>
      <c r="Y7" s="2"/>
      <c r="Z7" s="2"/>
      <c r="AA7" s="2"/>
    </row>
    <row r="8" spans="1:27" ht="20.100000000000001" customHeight="1" x14ac:dyDescent="0.3">
      <c r="A8" s="104">
        <f>'Départ+1'!A15</f>
        <v>3</v>
      </c>
      <c r="B8" s="36">
        <f>'Départ+1'!B15</f>
        <v>13</v>
      </c>
      <c r="C8" s="50">
        <f>'Départ+1'!C15</f>
        <v>23</v>
      </c>
      <c r="D8" s="104"/>
      <c r="E8" s="36"/>
      <c r="F8" s="36"/>
      <c r="G8" s="36"/>
      <c r="H8" s="36"/>
      <c r="I8" s="36"/>
      <c r="J8" s="36"/>
      <c r="K8" s="36"/>
      <c r="L8" s="50"/>
      <c r="M8" s="103"/>
      <c r="N8" s="104"/>
      <c r="O8" s="36"/>
      <c r="P8" s="36"/>
      <c r="Q8" s="36"/>
      <c r="R8" s="36"/>
      <c r="S8" s="36"/>
      <c r="T8" s="36"/>
      <c r="U8" s="36"/>
      <c r="V8" s="50"/>
      <c r="W8" s="2"/>
      <c r="X8" s="2"/>
      <c r="Y8" s="2"/>
      <c r="Z8" s="2"/>
      <c r="AA8" s="2"/>
    </row>
    <row r="9" spans="1:27" ht="20.100000000000001" customHeight="1" x14ac:dyDescent="0.3">
      <c r="A9" s="104">
        <f>'Départ+1'!A16</f>
        <v>4</v>
      </c>
      <c r="B9" s="36">
        <f>'Départ+1'!B16</f>
        <v>14</v>
      </c>
      <c r="C9" s="50">
        <f>'Départ+1'!C16</f>
        <v>24</v>
      </c>
      <c r="D9" s="104"/>
      <c r="E9" s="36"/>
      <c r="F9" s="36"/>
      <c r="G9" s="36"/>
      <c r="H9" s="36"/>
      <c r="I9" s="36"/>
      <c r="J9" s="36"/>
      <c r="K9" s="36"/>
      <c r="L9" s="50"/>
      <c r="M9" s="103"/>
      <c r="N9" s="104"/>
      <c r="O9" s="36"/>
      <c r="P9" s="36"/>
      <c r="Q9" s="36"/>
      <c r="R9" s="36"/>
      <c r="S9" s="36"/>
      <c r="T9" s="36"/>
      <c r="U9" s="36"/>
      <c r="V9" s="50"/>
      <c r="W9" s="2"/>
      <c r="X9" s="2"/>
      <c r="Y9" s="2"/>
      <c r="Z9" s="2"/>
      <c r="AA9" s="2"/>
    </row>
    <row r="10" spans="1:27" ht="20.100000000000001" customHeight="1" x14ac:dyDescent="0.3">
      <c r="A10" s="104">
        <f>'Départ+1'!A17</f>
        <v>5</v>
      </c>
      <c r="B10" s="36">
        <f>'Départ+1'!B17</f>
        <v>15</v>
      </c>
      <c r="C10" s="50">
        <f>'Départ+1'!C17</f>
        <v>25</v>
      </c>
      <c r="D10" s="104"/>
      <c r="E10" s="36"/>
      <c r="F10" s="36"/>
      <c r="G10" s="36"/>
      <c r="H10" s="36"/>
      <c r="I10" s="36"/>
      <c r="J10" s="36"/>
      <c r="K10" s="36"/>
      <c r="L10" s="50"/>
      <c r="M10" s="103"/>
      <c r="N10" s="104"/>
      <c r="O10" s="36"/>
      <c r="P10" s="36"/>
      <c r="Q10" s="36"/>
      <c r="R10" s="36"/>
      <c r="S10" s="36"/>
      <c r="T10" s="36"/>
      <c r="U10" s="36"/>
      <c r="V10" s="50"/>
      <c r="W10" s="2"/>
      <c r="X10" s="2"/>
      <c r="Y10" s="2"/>
      <c r="Z10" s="2"/>
      <c r="AA10" s="2"/>
    </row>
    <row r="11" spans="1:27" ht="20.100000000000001" customHeight="1" x14ac:dyDescent="0.3">
      <c r="A11" s="104">
        <f>'Départ+1'!A18</f>
        <v>6</v>
      </c>
      <c r="B11" s="36">
        <f>'Départ+1'!B18</f>
        <v>16</v>
      </c>
      <c r="C11" s="50">
        <f>'Départ+1'!C18</f>
        <v>26</v>
      </c>
      <c r="D11" s="104"/>
      <c r="E11" s="36"/>
      <c r="F11" s="36"/>
      <c r="G11" s="36"/>
      <c r="H11" s="36"/>
      <c r="I11" s="36"/>
      <c r="J11" s="36"/>
      <c r="K11" s="36"/>
      <c r="L11" s="50"/>
      <c r="M11" s="103"/>
      <c r="N11" s="104"/>
      <c r="O11" s="36"/>
      <c r="P11" s="36"/>
      <c r="Q11" s="36"/>
      <c r="R11" s="36"/>
      <c r="S11" s="36"/>
      <c r="T11" s="36"/>
      <c r="U11" s="36"/>
      <c r="V11" s="50"/>
      <c r="W11" s="2"/>
      <c r="X11" s="2"/>
      <c r="Y11" s="2"/>
      <c r="Z11" s="2"/>
      <c r="AA11" s="2"/>
    </row>
    <row r="12" spans="1:27" ht="20.100000000000001" customHeight="1" x14ac:dyDescent="0.3">
      <c r="A12" s="104">
        <f>'Départ+1'!A19</f>
        <v>7</v>
      </c>
      <c r="B12" s="36">
        <f>'Départ+1'!B19</f>
        <v>17</v>
      </c>
      <c r="C12" s="50">
        <f>'Départ+1'!C19</f>
        <v>27</v>
      </c>
      <c r="D12" s="104"/>
      <c r="E12" s="36"/>
      <c r="F12" s="36"/>
      <c r="G12" s="36"/>
      <c r="H12" s="36"/>
      <c r="I12" s="36"/>
      <c r="J12" s="36"/>
      <c r="K12" s="36"/>
      <c r="L12" s="50"/>
      <c r="M12" s="103"/>
      <c r="N12" s="104"/>
      <c r="O12" s="36"/>
      <c r="P12" s="36"/>
      <c r="Q12" s="36"/>
      <c r="R12" s="36"/>
      <c r="S12" s="36"/>
      <c r="T12" s="36"/>
      <c r="U12" s="36"/>
      <c r="V12" s="50"/>
      <c r="W12" s="2"/>
      <c r="X12" s="2"/>
      <c r="Y12" s="2"/>
      <c r="Z12" s="2"/>
      <c r="AA12" s="2"/>
    </row>
    <row r="13" spans="1:27" ht="20.100000000000001" customHeight="1" x14ac:dyDescent="0.3">
      <c r="A13" s="104">
        <f>'Départ+1'!A20</f>
        <v>8</v>
      </c>
      <c r="B13" s="36">
        <f>'Départ+1'!B20</f>
        <v>18</v>
      </c>
      <c r="C13" s="50">
        <f>'Départ+1'!C20</f>
        <v>28</v>
      </c>
      <c r="D13" s="104"/>
      <c r="E13" s="36"/>
      <c r="F13" s="36"/>
      <c r="G13" s="36"/>
      <c r="H13" s="36"/>
      <c r="I13" s="36"/>
      <c r="J13" s="36"/>
      <c r="K13" s="36"/>
      <c r="L13" s="50"/>
      <c r="M13" s="103"/>
      <c r="N13" s="104"/>
      <c r="O13" s="36"/>
      <c r="P13" s="36"/>
      <c r="Q13" s="36"/>
      <c r="R13" s="36"/>
      <c r="S13" s="36"/>
      <c r="T13" s="36"/>
      <c r="U13" s="36"/>
      <c r="V13" s="50"/>
      <c r="W13" s="2"/>
      <c r="X13" s="2"/>
      <c r="Y13" s="2"/>
      <c r="Z13" s="2"/>
      <c r="AA13" s="2"/>
    </row>
    <row r="14" spans="1:27" ht="20.100000000000001" customHeight="1" x14ac:dyDescent="0.3">
      <c r="A14" s="104">
        <f>'Départ+1'!A21</f>
        <v>9</v>
      </c>
      <c r="B14" s="36">
        <f>'Départ+1'!B21</f>
        <v>19</v>
      </c>
      <c r="C14" s="50">
        <f>'Départ+1'!C21</f>
        <v>29</v>
      </c>
      <c r="D14" s="104"/>
      <c r="E14" s="36"/>
      <c r="F14" s="36"/>
      <c r="G14" s="36"/>
      <c r="H14" s="36"/>
      <c r="I14" s="36"/>
      <c r="J14" s="36"/>
      <c r="K14" s="36"/>
      <c r="L14" s="50"/>
      <c r="M14" s="103"/>
      <c r="N14" s="104"/>
      <c r="O14" s="36"/>
      <c r="P14" s="36"/>
      <c r="Q14" s="36"/>
      <c r="R14" s="36"/>
      <c r="S14" s="36"/>
      <c r="T14" s="36"/>
      <c r="U14" s="36"/>
      <c r="V14" s="50"/>
      <c r="W14" s="2"/>
      <c r="X14" s="2"/>
      <c r="Y14" s="2"/>
      <c r="Z14" s="2"/>
      <c r="AA14" s="2"/>
    </row>
    <row r="15" spans="1:27" ht="20.100000000000001" customHeight="1" x14ac:dyDescent="0.3">
      <c r="A15" s="104">
        <f>'Départ+1'!A22</f>
        <v>10</v>
      </c>
      <c r="B15" s="36">
        <f>'Départ+1'!B22</f>
        <v>20</v>
      </c>
      <c r="C15" s="50">
        <f>'Départ+1'!C22</f>
        <v>30</v>
      </c>
      <c r="D15" s="104"/>
      <c r="E15" s="36"/>
      <c r="F15" s="36"/>
      <c r="G15" s="36"/>
      <c r="H15" s="36"/>
      <c r="I15" s="36"/>
      <c r="J15" s="36"/>
      <c r="K15" s="36"/>
      <c r="L15" s="50"/>
      <c r="M15" s="103"/>
      <c r="N15" s="104"/>
      <c r="O15" s="36"/>
      <c r="P15" s="36"/>
      <c r="Q15" s="36"/>
      <c r="R15" s="36"/>
      <c r="S15" s="36"/>
      <c r="T15" s="36"/>
      <c r="U15" s="36"/>
      <c r="V15" s="50"/>
      <c r="W15" s="2"/>
      <c r="X15" s="2"/>
      <c r="Y15" s="2"/>
      <c r="Z15" s="2"/>
      <c r="AA15" s="2"/>
    </row>
    <row r="16" spans="1:27" ht="20.100000000000001" customHeight="1" x14ac:dyDescent="0.3">
      <c r="A16" s="104">
        <f>'Départ+1'!A23</f>
        <v>11</v>
      </c>
      <c r="B16" s="36">
        <f>'Départ+1'!B23</f>
        <v>21</v>
      </c>
      <c r="C16" s="50">
        <f>'Départ+1'!C23</f>
        <v>31</v>
      </c>
      <c r="D16" s="104"/>
      <c r="E16" s="36"/>
      <c r="F16" s="36"/>
      <c r="G16" s="36"/>
      <c r="H16" s="36"/>
      <c r="I16" s="36"/>
      <c r="J16" s="36"/>
      <c r="K16" s="36"/>
      <c r="L16" s="50"/>
      <c r="M16" s="103"/>
      <c r="N16" s="104"/>
      <c r="O16" s="36"/>
      <c r="P16" s="36"/>
      <c r="Q16" s="36"/>
      <c r="R16" s="36"/>
      <c r="S16" s="36"/>
      <c r="T16" s="36"/>
      <c r="U16" s="36"/>
      <c r="V16" s="50"/>
      <c r="W16" s="2"/>
      <c r="X16" s="2"/>
      <c r="Y16" s="2"/>
      <c r="Z16" s="2"/>
      <c r="AA16" s="2"/>
    </row>
    <row r="17" spans="1:27" ht="20.100000000000001" customHeight="1" x14ac:dyDescent="0.3">
      <c r="A17" s="104">
        <f>'Départ+1'!A24</f>
        <v>12</v>
      </c>
      <c r="B17" s="36">
        <f>'Départ+1'!B24</f>
        <v>22</v>
      </c>
      <c r="C17" s="50">
        <f>'Départ+1'!C24</f>
        <v>32</v>
      </c>
      <c r="D17" s="104"/>
      <c r="E17" s="36"/>
      <c r="F17" s="36"/>
      <c r="G17" s="36"/>
      <c r="H17" s="36"/>
      <c r="I17" s="36"/>
      <c r="J17" s="36"/>
      <c r="K17" s="36"/>
      <c r="L17" s="50"/>
      <c r="M17" s="103"/>
      <c r="N17" s="104"/>
      <c r="O17" s="36"/>
      <c r="P17" s="36"/>
      <c r="Q17" s="36"/>
      <c r="R17" s="36"/>
      <c r="S17" s="36"/>
      <c r="T17" s="36"/>
      <c r="U17" s="36"/>
      <c r="V17" s="50"/>
      <c r="W17" s="2"/>
      <c r="X17" s="2"/>
      <c r="Y17" s="2"/>
      <c r="Z17" s="2"/>
      <c r="AA17" s="2"/>
    </row>
    <row r="18" spans="1:27" ht="20.100000000000001" customHeight="1" x14ac:dyDescent="0.3">
      <c r="A18" s="104">
        <f>'Départ+1'!A25</f>
        <v>13</v>
      </c>
      <c r="B18" s="36">
        <f>'Départ+1'!B25</f>
        <v>23</v>
      </c>
      <c r="C18" s="50">
        <f>'Départ+1'!C25</f>
        <v>33</v>
      </c>
      <c r="D18" s="104"/>
      <c r="E18" s="36"/>
      <c r="F18" s="36"/>
      <c r="G18" s="36"/>
      <c r="H18" s="36"/>
      <c r="I18" s="36"/>
      <c r="J18" s="36"/>
      <c r="K18" s="36"/>
      <c r="L18" s="50"/>
      <c r="M18" s="103"/>
      <c r="N18" s="104"/>
      <c r="O18" s="36"/>
      <c r="P18" s="36"/>
      <c r="Q18" s="36"/>
      <c r="R18" s="36"/>
      <c r="S18" s="36"/>
      <c r="T18" s="36"/>
      <c r="U18" s="36"/>
      <c r="V18" s="50"/>
      <c r="W18" s="2"/>
      <c r="X18" s="2"/>
      <c r="Y18" s="2"/>
      <c r="Z18" s="2"/>
      <c r="AA18" s="2"/>
    </row>
    <row r="19" spans="1:27" ht="20.100000000000001" customHeight="1" x14ac:dyDescent="0.3">
      <c r="A19" s="104">
        <f>'Départ+1'!A26</f>
        <v>14</v>
      </c>
      <c r="B19" s="36">
        <f>'Départ+1'!B26</f>
        <v>24</v>
      </c>
      <c r="C19" s="50">
        <f>'Départ+1'!C26</f>
        <v>34</v>
      </c>
      <c r="D19" s="104"/>
      <c r="E19" s="36"/>
      <c r="F19" s="36"/>
      <c r="G19" s="36"/>
      <c r="H19" s="36"/>
      <c r="I19" s="36"/>
      <c r="J19" s="36"/>
      <c r="K19" s="36"/>
      <c r="L19" s="50"/>
      <c r="M19" s="103"/>
      <c r="N19" s="104"/>
      <c r="O19" s="36"/>
      <c r="P19" s="36"/>
      <c r="Q19" s="36"/>
      <c r="R19" s="36"/>
      <c r="S19" s="36"/>
      <c r="T19" s="36"/>
      <c r="U19" s="36"/>
      <c r="V19" s="50"/>
      <c r="W19" s="2"/>
      <c r="X19" s="2"/>
      <c r="Y19" s="2"/>
      <c r="Z19" s="2"/>
      <c r="AA19" s="2"/>
    </row>
    <row r="20" spans="1:27" ht="20.100000000000001" customHeight="1" x14ac:dyDescent="0.3">
      <c r="A20" s="104">
        <f>'Départ+1'!A28</f>
        <v>16</v>
      </c>
      <c r="B20" s="36">
        <f>'Départ+1'!B28</f>
        <v>26</v>
      </c>
      <c r="C20" s="50">
        <f>'Départ+1'!C28</f>
        <v>36</v>
      </c>
      <c r="D20" s="104"/>
      <c r="E20" s="36"/>
      <c r="F20" s="36"/>
      <c r="G20" s="36"/>
      <c r="H20" s="36"/>
      <c r="I20" s="36"/>
      <c r="J20" s="36"/>
      <c r="K20" s="36"/>
      <c r="L20" s="50"/>
      <c r="M20" s="103"/>
      <c r="N20" s="104"/>
      <c r="O20" s="36"/>
      <c r="P20" s="36"/>
      <c r="Q20" s="36"/>
      <c r="R20" s="36"/>
      <c r="S20" s="36"/>
      <c r="T20" s="36"/>
      <c r="U20" s="36"/>
      <c r="V20" s="50"/>
      <c r="W20" s="2"/>
      <c r="X20" s="2"/>
      <c r="Y20" s="2"/>
      <c r="Z20" s="2"/>
      <c r="AA20" s="2"/>
    </row>
    <row r="21" spans="1:27" ht="20.100000000000001" customHeight="1" x14ac:dyDescent="0.3">
      <c r="A21" s="104">
        <f>'Départ+1'!A29</f>
        <v>17</v>
      </c>
      <c r="B21" s="36">
        <f>'Départ+1'!B29</f>
        <v>27</v>
      </c>
      <c r="C21" s="50">
        <f>'Départ+1'!C29</f>
        <v>37</v>
      </c>
      <c r="D21" s="104"/>
      <c r="E21" s="36"/>
      <c r="F21" s="36"/>
      <c r="G21" s="36"/>
      <c r="H21" s="36"/>
      <c r="I21" s="36"/>
      <c r="J21" s="36"/>
      <c r="K21" s="36"/>
      <c r="L21" s="50"/>
      <c r="M21" s="103"/>
      <c r="N21" s="104"/>
      <c r="O21" s="36"/>
      <c r="P21" s="36"/>
      <c r="Q21" s="36"/>
      <c r="R21" s="36"/>
      <c r="S21" s="36"/>
      <c r="T21" s="36"/>
      <c r="U21" s="36"/>
      <c r="V21" s="50"/>
      <c r="W21" s="2"/>
      <c r="X21" s="2"/>
      <c r="Y21" s="2"/>
      <c r="Z21" s="2"/>
      <c r="AA21" s="2"/>
    </row>
    <row r="22" spans="1:27" ht="20.100000000000001" customHeight="1" x14ac:dyDescent="0.3">
      <c r="A22" s="104">
        <f>'Départ+1'!A30</f>
        <v>18</v>
      </c>
      <c r="B22" s="36">
        <f>'Départ+1'!B30</f>
        <v>28</v>
      </c>
      <c r="C22" s="50">
        <f>'Départ+1'!C30</f>
        <v>38</v>
      </c>
      <c r="D22" s="104"/>
      <c r="E22" s="36"/>
      <c r="F22" s="36"/>
      <c r="G22" s="36"/>
      <c r="H22" s="36"/>
      <c r="I22" s="36"/>
      <c r="J22" s="36"/>
      <c r="K22" s="36"/>
      <c r="L22" s="50"/>
      <c r="M22" s="103"/>
      <c r="N22" s="104"/>
      <c r="O22" s="36"/>
      <c r="P22" s="36"/>
      <c r="Q22" s="36"/>
      <c r="R22" s="36"/>
      <c r="S22" s="36"/>
      <c r="T22" s="36"/>
      <c r="U22" s="36"/>
      <c r="V22" s="50"/>
      <c r="W22" s="2"/>
      <c r="X22" s="2"/>
      <c r="Y22" s="2"/>
      <c r="Z22" s="2"/>
      <c r="AA22" s="2"/>
    </row>
    <row r="23" spans="1:27" ht="20.100000000000001" customHeight="1" x14ac:dyDescent="0.3">
      <c r="A23" s="104">
        <f>'Départ+1'!A31</f>
        <v>19</v>
      </c>
      <c r="B23" s="36">
        <f>'Départ+1'!B31</f>
        <v>29</v>
      </c>
      <c r="C23" s="50">
        <f>'Départ+1'!C31</f>
        <v>39</v>
      </c>
      <c r="D23" s="104"/>
      <c r="E23" s="36"/>
      <c r="F23" s="36"/>
      <c r="G23" s="36"/>
      <c r="H23" s="36"/>
      <c r="I23" s="36"/>
      <c r="J23" s="36"/>
      <c r="K23" s="36"/>
      <c r="L23" s="50"/>
      <c r="M23" s="103"/>
      <c r="N23" s="104"/>
      <c r="O23" s="36"/>
      <c r="P23" s="36"/>
      <c r="Q23" s="36"/>
      <c r="R23" s="36"/>
      <c r="S23" s="36"/>
      <c r="T23" s="36"/>
      <c r="U23" s="36"/>
      <c r="V23" s="50"/>
      <c r="W23" s="2"/>
      <c r="X23" s="2"/>
      <c r="Y23" s="2"/>
      <c r="Z23" s="2"/>
      <c r="AA23" s="2"/>
    </row>
    <row r="24" spans="1:27" ht="20.100000000000001" customHeight="1" x14ac:dyDescent="0.3">
      <c r="A24" s="104" t="e">
        <f>'Départ+1'!#REF!</f>
        <v>#REF!</v>
      </c>
      <c r="B24" s="36" t="e">
        <f>'Départ+1'!#REF!</f>
        <v>#REF!</v>
      </c>
      <c r="C24" s="50" t="e">
        <f>'Départ+1'!#REF!</f>
        <v>#REF!</v>
      </c>
      <c r="D24" s="104"/>
      <c r="E24" s="36"/>
      <c r="F24" s="36"/>
      <c r="G24" s="36"/>
      <c r="H24" s="36"/>
      <c r="I24" s="36"/>
      <c r="J24" s="36"/>
      <c r="K24" s="36"/>
      <c r="L24" s="50"/>
      <c r="M24" s="103"/>
      <c r="N24" s="104"/>
      <c r="O24" s="36"/>
      <c r="P24" s="36"/>
      <c r="Q24" s="36"/>
      <c r="R24" s="36"/>
      <c r="S24" s="36"/>
      <c r="T24" s="36"/>
      <c r="U24" s="36"/>
      <c r="V24" s="50"/>
      <c r="W24" s="2"/>
      <c r="X24" s="2"/>
      <c r="Y24" s="2"/>
      <c r="Z24" s="2"/>
      <c r="AA24" s="2"/>
    </row>
    <row r="25" spans="1:27" ht="17.25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5.75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5.75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.75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.75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5.75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5.7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.7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.7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5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5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5.7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</sheetData>
  <sheetProtection algorithmName="SHA-512" hashValue="mG1w3HuL62Q9GN1TAMjokUsXZeHTB6v1zo7aufIN8cmZPhFQsMESQqlAIwhqFIAN2iamXCtx7kOeSUREODG+nA==" saltValue="BPdvvHccJSuOPLlJiYddKw==" spinCount="100000" sheet="1" selectLockedCells="1" selectUnlockedCells="1"/>
  <mergeCells count="3">
    <mergeCell ref="L1:M1"/>
    <mergeCell ref="D3:L3"/>
    <mergeCell ref="N3:V3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AA981"/>
  <sheetViews>
    <sheetView topLeftCell="A10" zoomScale="80" zoomScaleNormal="80" workbookViewId="0">
      <selection activeCell="A32" sqref="A32:XFD32"/>
    </sheetView>
  </sheetViews>
  <sheetFormatPr baseColWidth="10" defaultColWidth="14.44140625" defaultRowHeight="15" customHeight="1" x14ac:dyDescent="0.3"/>
  <cols>
    <col min="1" max="1" width="4.33203125" customWidth="1"/>
    <col min="2" max="2" width="20.6640625" customWidth="1"/>
    <col min="3" max="3" width="15.6640625" customWidth="1"/>
    <col min="4" max="4" width="7.33203125" customWidth="1"/>
    <col min="5" max="10" width="6.6640625" customWidth="1"/>
    <col min="11" max="11" width="8.6640625" customWidth="1"/>
    <col min="12" max="12" width="11.44140625" customWidth="1"/>
    <col min="13" max="27" width="10.6640625" customWidth="1"/>
  </cols>
  <sheetData>
    <row r="1" spans="1:27" ht="20.100000000000001" customHeight="1" x14ac:dyDescent="0.3">
      <c r="A1" s="154" t="s">
        <v>0</v>
      </c>
      <c r="B1" s="154"/>
      <c r="C1" s="155"/>
      <c r="D1" s="1" t="s">
        <v>16</v>
      </c>
      <c r="E1" s="154" t="str">
        <f>'Départ+1'!E1</f>
        <v>de l'arnon</v>
      </c>
      <c r="F1" s="154"/>
      <c r="G1" s="2" t="str">
        <f>'Départ+1'!G1</f>
        <v>Màj: 2024</v>
      </c>
      <c r="H1" s="2"/>
      <c r="I1" s="11"/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0.100000000000001" customHeight="1" x14ac:dyDescent="0.3">
      <c r="A2" s="126" t="s">
        <v>2</v>
      </c>
      <c r="B2" s="126"/>
      <c r="C2" s="127" t="s">
        <v>17</v>
      </c>
      <c r="D2" s="127"/>
      <c r="E2" s="127"/>
      <c r="F2" s="127"/>
      <c r="G2" s="127"/>
      <c r="H2" s="127"/>
      <c r="I2" s="127"/>
      <c r="J2" s="127"/>
      <c r="K2" s="127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0.100000000000001" customHeight="1" x14ac:dyDescent="0.3">
      <c r="A3" s="126"/>
      <c r="B3" s="126"/>
      <c r="C3" s="127"/>
      <c r="D3" s="127"/>
      <c r="E3" s="127"/>
      <c r="F3" s="127"/>
      <c r="G3" s="127"/>
      <c r="H3" s="127"/>
      <c r="I3" s="127"/>
      <c r="J3" s="127"/>
      <c r="K3" s="127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0.100000000000001" customHeight="1" x14ac:dyDescent="0.3">
      <c r="A4" s="2" t="s">
        <v>4</v>
      </c>
      <c r="B4" s="2"/>
      <c r="C4" s="5"/>
      <c r="D4" s="5"/>
      <c r="E4" s="5"/>
      <c r="F4" s="5"/>
      <c r="G4" s="5"/>
      <c r="H4" s="5"/>
      <c r="I4" s="12"/>
      <c r="J4" s="5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0.100000000000001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20.100000000000001" customHeight="1" x14ac:dyDescent="0.3">
      <c r="A6" s="2"/>
      <c r="B6" s="2"/>
      <c r="C6" s="2" t="s">
        <v>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0.100000000000001" customHeight="1" x14ac:dyDescent="0.3">
      <c r="A7" s="2"/>
      <c r="B7" s="2"/>
      <c r="C7" s="2" t="s">
        <v>18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0.100000000000001" customHeight="1" thickBot="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0.100000000000001" customHeight="1" thickBot="1" x14ac:dyDescent="0.35">
      <c r="A9" s="38"/>
      <c r="B9" s="38"/>
      <c r="C9" s="38"/>
      <c r="D9" s="130" t="s">
        <v>6</v>
      </c>
      <c r="E9" s="156"/>
      <c r="F9" s="156"/>
      <c r="G9" s="131"/>
      <c r="H9" s="130" t="s">
        <v>7</v>
      </c>
      <c r="I9" s="156"/>
      <c r="J9" s="156"/>
      <c r="K9" s="13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0.100000000000001" customHeight="1" x14ac:dyDescent="0.3">
      <c r="A10" s="157" t="s">
        <v>9</v>
      </c>
      <c r="B10" s="164" t="s">
        <v>47</v>
      </c>
      <c r="C10" s="159" t="s">
        <v>48</v>
      </c>
      <c r="D10" s="160" t="s">
        <v>10</v>
      </c>
      <c r="E10" s="162" t="s">
        <v>11</v>
      </c>
      <c r="F10" s="163"/>
      <c r="G10" s="146" t="s">
        <v>19</v>
      </c>
      <c r="H10" s="148" t="s">
        <v>20</v>
      </c>
      <c r="I10" s="150" t="s">
        <v>12</v>
      </c>
      <c r="J10" s="151"/>
      <c r="K10" s="152" t="s">
        <v>52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20.100000000000001" customHeight="1" thickBot="1" x14ac:dyDescent="0.35">
      <c r="A11" s="158"/>
      <c r="B11" s="165"/>
      <c r="C11" s="147"/>
      <c r="D11" s="161"/>
      <c r="E11" s="57"/>
      <c r="F11" s="58" t="s">
        <v>21</v>
      </c>
      <c r="G11" s="147"/>
      <c r="H11" s="149"/>
      <c r="I11" s="57"/>
      <c r="J11" s="58" t="s">
        <v>21</v>
      </c>
      <c r="K11" s="153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20.100000000000001" customHeight="1" x14ac:dyDescent="0.3">
      <c r="A12" s="59">
        <f>'Départ+1'!A12</f>
        <v>0</v>
      </c>
      <c r="B12" s="60" t="str">
        <f>'Départ+1'!B12</f>
        <v>Crisinel-Loewenberg</v>
      </c>
      <c r="C12" s="60" t="str">
        <f>'Départ+1'!C12</f>
        <v>Marie-Laure</v>
      </c>
      <c r="D12" s="61"/>
      <c r="E12" s="62"/>
      <c r="F12" s="63"/>
      <c r="G12" s="64"/>
      <c r="H12" s="61"/>
      <c r="I12" s="62"/>
      <c r="J12" s="63"/>
      <c r="K12" s="65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20.100000000000001" customHeight="1" x14ac:dyDescent="0.3">
      <c r="A13" s="51">
        <f>'Départ+1'!A13</f>
        <v>1</v>
      </c>
      <c r="B13" s="33">
        <f>'Départ+1'!B13</f>
        <v>11</v>
      </c>
      <c r="C13" s="33">
        <f>'Départ+1'!C13</f>
        <v>21</v>
      </c>
      <c r="D13" s="7"/>
      <c r="E13" s="13"/>
      <c r="F13" s="14"/>
      <c r="G13" s="9"/>
      <c r="H13" s="7"/>
      <c r="I13" s="13"/>
      <c r="J13" s="14"/>
      <c r="K13" s="50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0.100000000000001" customHeight="1" x14ac:dyDescent="0.3">
      <c r="A14" s="51">
        <f>'Départ+1'!A14</f>
        <v>2</v>
      </c>
      <c r="B14" s="33">
        <f>'Départ+1'!B14</f>
        <v>12</v>
      </c>
      <c r="C14" s="33">
        <f>'Départ+1'!C14</f>
        <v>22</v>
      </c>
      <c r="D14" s="7"/>
      <c r="E14" s="13"/>
      <c r="F14" s="14"/>
      <c r="G14" s="9"/>
      <c r="H14" s="7"/>
      <c r="I14" s="13"/>
      <c r="J14" s="14"/>
      <c r="K14" s="50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20.100000000000001" customHeight="1" x14ac:dyDescent="0.3">
      <c r="A15" s="51">
        <f>'Départ+1'!A15</f>
        <v>3</v>
      </c>
      <c r="B15" s="33">
        <f>'Départ+1'!B15</f>
        <v>13</v>
      </c>
      <c r="C15" s="33">
        <f>'Départ+1'!C15</f>
        <v>23</v>
      </c>
      <c r="D15" s="7"/>
      <c r="E15" s="13"/>
      <c r="F15" s="14"/>
      <c r="G15" s="9"/>
      <c r="H15" s="7"/>
      <c r="I15" s="13"/>
      <c r="J15" s="14"/>
      <c r="K15" s="50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20.100000000000001" customHeight="1" x14ac:dyDescent="0.3">
      <c r="A16" s="51">
        <f>'Départ+1'!A16</f>
        <v>4</v>
      </c>
      <c r="B16" s="33">
        <f>'Départ+1'!B16</f>
        <v>14</v>
      </c>
      <c r="C16" s="33">
        <f>'Départ+1'!C16</f>
        <v>24</v>
      </c>
      <c r="D16" s="7"/>
      <c r="E16" s="13"/>
      <c r="F16" s="14"/>
      <c r="G16" s="9"/>
      <c r="H16" s="7"/>
      <c r="I16" s="13"/>
      <c r="J16" s="14"/>
      <c r="K16" s="50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0.100000000000001" customHeight="1" x14ac:dyDescent="0.3">
      <c r="A17" s="51">
        <f>'Départ+1'!A17</f>
        <v>5</v>
      </c>
      <c r="B17" s="33">
        <f>'Départ+1'!B17</f>
        <v>15</v>
      </c>
      <c r="C17" s="33">
        <f>'Départ+1'!C17</f>
        <v>25</v>
      </c>
      <c r="D17" s="7"/>
      <c r="E17" s="13"/>
      <c r="F17" s="14"/>
      <c r="G17" s="9"/>
      <c r="H17" s="7"/>
      <c r="I17" s="13"/>
      <c r="J17" s="14"/>
      <c r="K17" s="50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20.100000000000001" customHeight="1" x14ac:dyDescent="0.3">
      <c r="A18" s="51">
        <f>'Départ+1'!A18</f>
        <v>6</v>
      </c>
      <c r="B18" s="33">
        <f>'Départ+1'!B18</f>
        <v>16</v>
      </c>
      <c r="C18" s="33">
        <f>'Départ+1'!C18</f>
        <v>26</v>
      </c>
      <c r="D18" s="7"/>
      <c r="E18" s="13"/>
      <c r="F18" s="14"/>
      <c r="G18" s="9"/>
      <c r="H18" s="7"/>
      <c r="I18" s="13"/>
      <c r="J18" s="14"/>
      <c r="K18" s="50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0.100000000000001" customHeight="1" x14ac:dyDescent="0.3">
      <c r="A19" s="51">
        <f>'Départ+1'!A19</f>
        <v>7</v>
      </c>
      <c r="B19" s="33">
        <f>'Départ+1'!B19</f>
        <v>17</v>
      </c>
      <c r="C19" s="33">
        <f>'Départ+1'!C19</f>
        <v>27</v>
      </c>
      <c r="D19" s="7"/>
      <c r="E19" s="13"/>
      <c r="F19" s="14"/>
      <c r="G19" s="9"/>
      <c r="H19" s="7"/>
      <c r="I19" s="13"/>
      <c r="J19" s="14"/>
      <c r="K19" s="50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20.100000000000001" customHeight="1" x14ac:dyDescent="0.3">
      <c r="A20" s="51">
        <f>'Départ+1'!A20</f>
        <v>8</v>
      </c>
      <c r="B20" s="33">
        <f>'Départ+1'!B20</f>
        <v>18</v>
      </c>
      <c r="C20" s="33">
        <f>'Départ+1'!C20</f>
        <v>28</v>
      </c>
      <c r="D20" s="7"/>
      <c r="E20" s="13"/>
      <c r="F20" s="14"/>
      <c r="G20" s="9"/>
      <c r="H20" s="7"/>
      <c r="I20" s="13"/>
      <c r="J20" s="14"/>
      <c r="K20" s="50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20.100000000000001" customHeight="1" x14ac:dyDescent="0.3">
      <c r="A21" s="51">
        <f>'Départ+1'!A21</f>
        <v>9</v>
      </c>
      <c r="B21" s="33">
        <f>'Départ+1'!B21</f>
        <v>19</v>
      </c>
      <c r="C21" s="33">
        <f>'Départ+1'!C21</f>
        <v>29</v>
      </c>
      <c r="D21" s="7"/>
      <c r="E21" s="13"/>
      <c r="F21" s="14"/>
      <c r="G21" s="9"/>
      <c r="H21" s="7"/>
      <c r="I21" s="13"/>
      <c r="J21" s="14"/>
      <c r="K21" s="50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20.100000000000001" customHeight="1" x14ac:dyDescent="0.3">
      <c r="A22" s="51">
        <f>'Départ+1'!A22</f>
        <v>10</v>
      </c>
      <c r="B22" s="33">
        <f>'Départ+1'!B22</f>
        <v>20</v>
      </c>
      <c r="C22" s="33">
        <f>'Départ+1'!C22</f>
        <v>30</v>
      </c>
      <c r="D22" s="7"/>
      <c r="E22" s="13"/>
      <c r="F22" s="14"/>
      <c r="G22" s="9"/>
      <c r="H22" s="7"/>
      <c r="I22" s="13"/>
      <c r="J22" s="14"/>
      <c r="K22" s="50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0.100000000000001" customHeight="1" x14ac:dyDescent="0.3">
      <c r="A23" s="51">
        <f>'Départ+1'!A23</f>
        <v>11</v>
      </c>
      <c r="B23" s="33">
        <f>'Départ+1'!B23</f>
        <v>21</v>
      </c>
      <c r="C23" s="33">
        <f>'Départ+1'!C23</f>
        <v>31</v>
      </c>
      <c r="D23" s="7"/>
      <c r="E23" s="13"/>
      <c r="F23" s="14"/>
      <c r="G23" s="9"/>
      <c r="H23" s="7"/>
      <c r="I23" s="13"/>
      <c r="J23" s="14"/>
      <c r="K23" s="50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20.100000000000001" customHeight="1" x14ac:dyDescent="0.3">
      <c r="A24" s="51">
        <f>'Départ+1'!A24</f>
        <v>12</v>
      </c>
      <c r="B24" s="33">
        <f>'Départ+1'!B24</f>
        <v>22</v>
      </c>
      <c r="C24" s="33">
        <f>'Départ+1'!C24</f>
        <v>32</v>
      </c>
      <c r="D24" s="7"/>
      <c r="E24" s="13"/>
      <c r="F24" s="14"/>
      <c r="G24" s="9"/>
      <c r="H24" s="7"/>
      <c r="I24" s="13"/>
      <c r="J24" s="14"/>
      <c r="K24" s="50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20.100000000000001" customHeight="1" x14ac:dyDescent="0.3">
      <c r="A25" s="51">
        <f>'Départ+1'!A25</f>
        <v>13</v>
      </c>
      <c r="B25" s="33">
        <f>'Départ+1'!B25</f>
        <v>23</v>
      </c>
      <c r="C25" s="33">
        <f>'Départ+1'!C25</f>
        <v>33</v>
      </c>
      <c r="D25" s="7"/>
      <c r="E25" s="13"/>
      <c r="F25" s="14"/>
      <c r="G25" s="9"/>
      <c r="H25" s="7"/>
      <c r="I25" s="13"/>
      <c r="J25" s="14"/>
      <c r="K25" s="50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20.100000000000001" customHeight="1" x14ac:dyDescent="0.3">
      <c r="A26" s="51">
        <f>'Départ+1'!A26</f>
        <v>14</v>
      </c>
      <c r="B26" s="33">
        <f>'Départ+1'!B26</f>
        <v>24</v>
      </c>
      <c r="C26" s="33">
        <f>'Départ+1'!C26</f>
        <v>34</v>
      </c>
      <c r="D26" s="7"/>
      <c r="E26" s="13"/>
      <c r="F26" s="14"/>
      <c r="G26" s="9"/>
      <c r="H26" s="7"/>
      <c r="I26" s="13"/>
      <c r="J26" s="14"/>
      <c r="K26" s="50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20.100000000000001" customHeight="1" x14ac:dyDescent="0.3">
      <c r="A27" s="51">
        <f>'Départ+1'!A27</f>
        <v>15</v>
      </c>
      <c r="B27" s="33">
        <f>'Départ+1'!B27</f>
        <v>25</v>
      </c>
      <c r="C27" s="33">
        <f>'Départ+1'!C27</f>
        <v>35</v>
      </c>
      <c r="D27" s="7"/>
      <c r="E27" s="13"/>
      <c r="F27" s="14"/>
      <c r="G27" s="9"/>
      <c r="H27" s="7"/>
      <c r="I27" s="13"/>
      <c r="J27" s="14"/>
      <c r="K27" s="50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20.100000000000001" customHeight="1" x14ac:dyDescent="0.3">
      <c r="A28" s="51">
        <f>'Départ+1'!A28</f>
        <v>16</v>
      </c>
      <c r="B28" s="33">
        <f>'Départ+1'!B28</f>
        <v>26</v>
      </c>
      <c r="C28" s="33">
        <f>'Départ+1'!C28</f>
        <v>36</v>
      </c>
      <c r="D28" s="7"/>
      <c r="E28" s="13"/>
      <c r="F28" s="14"/>
      <c r="G28" s="9"/>
      <c r="H28" s="7"/>
      <c r="I28" s="13"/>
      <c r="J28" s="14"/>
      <c r="K28" s="50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20.100000000000001" customHeight="1" x14ac:dyDescent="0.3">
      <c r="A29" s="51">
        <f>'Départ+1'!A29</f>
        <v>17</v>
      </c>
      <c r="B29" s="33">
        <f>'Départ+1'!B29</f>
        <v>27</v>
      </c>
      <c r="C29" s="33">
        <f>'Départ+1'!C29</f>
        <v>37</v>
      </c>
      <c r="D29" s="7"/>
      <c r="E29" s="13"/>
      <c r="F29" s="14"/>
      <c r="G29" s="9"/>
      <c r="H29" s="7"/>
      <c r="I29" s="13"/>
      <c r="J29" s="14"/>
      <c r="K29" s="50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20.100000000000001" customHeight="1" x14ac:dyDescent="0.3">
      <c r="A30" s="51">
        <f>'Départ+1'!A30</f>
        <v>18</v>
      </c>
      <c r="B30" s="33">
        <f>'Départ+1'!B30</f>
        <v>28</v>
      </c>
      <c r="C30" s="33">
        <f>'Départ+1'!C30</f>
        <v>38</v>
      </c>
      <c r="D30" s="7"/>
      <c r="E30" s="13"/>
      <c r="F30" s="14"/>
      <c r="G30" s="9"/>
      <c r="H30" s="7"/>
      <c r="I30" s="13"/>
      <c r="J30" s="14"/>
      <c r="K30" s="50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20.100000000000001" customHeight="1" x14ac:dyDescent="0.3">
      <c r="A31" s="51">
        <f>'Départ+1'!A31</f>
        <v>19</v>
      </c>
      <c r="B31" s="33">
        <f>'Départ+1'!B31</f>
        <v>29</v>
      </c>
      <c r="C31" s="33">
        <f>'Départ+1'!C31</f>
        <v>39</v>
      </c>
      <c r="D31" s="7"/>
      <c r="E31" s="13"/>
      <c r="F31" s="14"/>
      <c r="G31" s="9"/>
      <c r="H31" s="7"/>
      <c r="I31" s="13"/>
      <c r="J31" s="14"/>
      <c r="K31" s="50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24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24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4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24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24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24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24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24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24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24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24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24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24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24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24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24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</sheetData>
  <sheetProtection algorithmName="SHA-512" hashValue="O3I3QZLaz+e9pOTIaYOO7qFx27oXgwCy3GDB6YCgrClXydd9NxUsMFN3i+JVkm/AMcRuqqO4qFwZZtmrxHY+gA==" saltValue="AvCG5aetxEJNPDiy3h+fEQ==" spinCount="100000" sheet="1" objects="1" scenarios="1" selectLockedCells="1" selectUnlockedCells="1"/>
  <mergeCells count="15">
    <mergeCell ref="G10:G11"/>
    <mergeCell ref="H10:H11"/>
    <mergeCell ref="I10:J10"/>
    <mergeCell ref="K10:K11"/>
    <mergeCell ref="A1:C1"/>
    <mergeCell ref="D9:G9"/>
    <mergeCell ref="H9:K9"/>
    <mergeCell ref="A10:A11"/>
    <mergeCell ref="C10:C11"/>
    <mergeCell ref="D10:D11"/>
    <mergeCell ref="E10:F10"/>
    <mergeCell ref="B10:B11"/>
    <mergeCell ref="E1:F1"/>
    <mergeCell ref="C2:K3"/>
    <mergeCell ref="A2:B3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AA981"/>
  <sheetViews>
    <sheetView topLeftCell="A22" zoomScaleNormal="100" workbookViewId="0">
      <selection activeCell="O26" sqref="O26"/>
    </sheetView>
  </sheetViews>
  <sheetFormatPr baseColWidth="10" defaultColWidth="14.44140625" defaultRowHeight="15" customHeight="1" x14ac:dyDescent="0.3"/>
  <cols>
    <col min="1" max="1" width="4.33203125" customWidth="1"/>
    <col min="2" max="2" width="20.6640625" customWidth="1"/>
    <col min="3" max="3" width="15.6640625" customWidth="1"/>
    <col min="4" max="11" width="6.44140625" customWidth="1"/>
    <col min="12" max="12" width="11.44140625" customWidth="1"/>
    <col min="13" max="27" width="10.6640625" customWidth="1"/>
  </cols>
  <sheetData>
    <row r="1" spans="1:27" ht="20.100000000000001" customHeight="1" x14ac:dyDescent="0.3">
      <c r="A1" s="169" t="s">
        <v>0</v>
      </c>
      <c r="B1" s="169"/>
      <c r="C1" s="169"/>
      <c r="D1" s="1" t="s">
        <v>16</v>
      </c>
      <c r="E1" s="154" t="str">
        <f>'Départ+1'!E1</f>
        <v>de l'arnon</v>
      </c>
      <c r="F1" s="154"/>
      <c r="G1" s="154"/>
      <c r="H1" s="168" t="str">
        <f>'Départ+1'!G1</f>
        <v>Màj: 2024</v>
      </c>
      <c r="I1" s="168"/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0.100000000000001" customHeight="1" x14ac:dyDescent="0.3">
      <c r="A2" s="166" t="s">
        <v>2</v>
      </c>
      <c r="B2" s="166"/>
      <c r="C2" s="166"/>
      <c r="D2" s="167" t="s">
        <v>22</v>
      </c>
      <c r="E2" s="167"/>
      <c r="F2" s="167"/>
      <c r="G2" s="167"/>
      <c r="H2" s="167"/>
      <c r="I2" s="167"/>
      <c r="J2" s="167"/>
      <c r="K2" s="167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0.100000000000001" customHeight="1" x14ac:dyDescent="0.3">
      <c r="A3" s="166"/>
      <c r="B3" s="166"/>
      <c r="C3" s="166"/>
      <c r="D3" s="167"/>
      <c r="E3" s="167"/>
      <c r="F3" s="167"/>
      <c r="G3" s="167"/>
      <c r="H3" s="167"/>
      <c r="I3" s="167"/>
      <c r="J3" s="167"/>
      <c r="K3" s="167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0.100000000000001" customHeight="1" x14ac:dyDescent="0.3">
      <c r="A4" s="2" t="s">
        <v>4</v>
      </c>
      <c r="B4" s="2"/>
      <c r="C4" s="5"/>
      <c r="D4" s="5"/>
      <c r="E4" s="5"/>
      <c r="F4" s="5"/>
      <c r="G4" s="5"/>
      <c r="H4" s="5"/>
      <c r="I4" s="5"/>
      <c r="J4" s="5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0.100000000000001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20.100000000000001" customHeight="1" x14ac:dyDescent="0.3">
      <c r="A6" s="2"/>
      <c r="B6" s="2"/>
      <c r="C6" s="2" t="s">
        <v>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0.100000000000001" customHeight="1" x14ac:dyDescent="0.3">
      <c r="A7" s="2"/>
      <c r="B7" s="2"/>
      <c r="C7" s="2" t="s">
        <v>18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0.100000000000001" customHeight="1" thickBot="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0.100000000000001" customHeight="1" thickBot="1" x14ac:dyDescent="0.35">
      <c r="A9" s="38"/>
      <c r="B9" s="38"/>
      <c r="C9" s="38"/>
      <c r="D9" s="130" t="s">
        <v>6</v>
      </c>
      <c r="E9" s="156"/>
      <c r="F9" s="156"/>
      <c r="G9" s="131"/>
      <c r="H9" s="130" t="s">
        <v>7</v>
      </c>
      <c r="I9" s="156"/>
      <c r="J9" s="156"/>
      <c r="K9" s="13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0.100000000000001" customHeight="1" x14ac:dyDescent="0.3">
      <c r="A10" s="157" t="s">
        <v>9</v>
      </c>
      <c r="B10" s="164" t="s">
        <v>47</v>
      </c>
      <c r="C10" s="159" t="s">
        <v>48</v>
      </c>
      <c r="D10" s="160" t="s">
        <v>23</v>
      </c>
      <c r="E10" s="162" t="s">
        <v>24</v>
      </c>
      <c r="F10" s="173"/>
      <c r="G10" s="146" t="s">
        <v>25</v>
      </c>
      <c r="H10" s="170" t="s">
        <v>25</v>
      </c>
      <c r="I10" s="172" t="s">
        <v>26</v>
      </c>
      <c r="J10" s="173"/>
      <c r="K10" s="176" t="s">
        <v>27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20.100000000000001" customHeight="1" thickBot="1" x14ac:dyDescent="0.35">
      <c r="A11" s="174"/>
      <c r="B11" s="165"/>
      <c r="C11" s="147"/>
      <c r="D11" s="171"/>
      <c r="E11" s="57"/>
      <c r="F11" s="58" t="s">
        <v>21</v>
      </c>
      <c r="G11" s="175"/>
      <c r="H11" s="171"/>
      <c r="I11" s="66"/>
      <c r="J11" s="67" t="s">
        <v>21</v>
      </c>
      <c r="K11" s="177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20.100000000000001" customHeight="1" x14ac:dyDescent="0.3">
      <c r="A12" s="68">
        <f>'Départ+1'!A12</f>
        <v>0</v>
      </c>
      <c r="B12" s="69" t="str">
        <f>'Départ+1'!B12</f>
        <v>Crisinel-Loewenberg</v>
      </c>
      <c r="C12" s="54" t="str">
        <f>'Départ+1'!C12</f>
        <v>Marie-Laure</v>
      </c>
      <c r="D12" s="116"/>
      <c r="E12" s="69"/>
      <c r="F12" s="69"/>
      <c r="G12" s="64"/>
      <c r="H12" s="70"/>
      <c r="I12" s="71"/>
      <c r="J12" s="71"/>
      <c r="K12" s="65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20.100000000000001" customHeight="1" x14ac:dyDescent="0.3">
      <c r="A13" s="55">
        <f>'Départ+1'!A13</f>
        <v>1</v>
      </c>
      <c r="B13" s="54">
        <f>'Départ+1'!B13</f>
        <v>11</v>
      </c>
      <c r="C13" s="54">
        <f>'Départ+1'!C13</f>
        <v>21</v>
      </c>
      <c r="D13" s="24"/>
      <c r="E13" s="54"/>
      <c r="F13" s="54"/>
      <c r="G13" s="9"/>
      <c r="H13" s="18"/>
      <c r="I13" s="19"/>
      <c r="J13" s="19"/>
      <c r="K13" s="50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0.100000000000001" customHeight="1" x14ac:dyDescent="0.3">
      <c r="A14" s="55">
        <f>'Départ+1'!A14</f>
        <v>2</v>
      </c>
      <c r="B14" s="54">
        <f>'Départ+1'!B14</f>
        <v>12</v>
      </c>
      <c r="C14" s="54">
        <f>'Départ+1'!C14</f>
        <v>22</v>
      </c>
      <c r="D14" s="24"/>
      <c r="E14" s="54"/>
      <c r="F14" s="54"/>
      <c r="G14" s="9"/>
      <c r="H14" s="18"/>
      <c r="I14" s="19"/>
      <c r="J14" s="19"/>
      <c r="K14" s="50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20.100000000000001" customHeight="1" x14ac:dyDescent="0.3">
      <c r="A15" s="55">
        <f>'Départ+1'!A15</f>
        <v>3</v>
      </c>
      <c r="B15" s="54">
        <f>'Départ+1'!B15</f>
        <v>13</v>
      </c>
      <c r="C15" s="54">
        <f>'Départ+1'!C15</f>
        <v>23</v>
      </c>
      <c r="D15" s="24"/>
      <c r="E15" s="54"/>
      <c r="F15" s="54"/>
      <c r="G15" s="9"/>
      <c r="H15" s="18"/>
      <c r="I15" s="19"/>
      <c r="J15" s="19"/>
      <c r="K15" s="50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20.100000000000001" customHeight="1" x14ac:dyDescent="0.3">
      <c r="A16" s="55">
        <f>'Départ+1'!A16</f>
        <v>4</v>
      </c>
      <c r="B16" s="54">
        <f>'Départ+1'!B16</f>
        <v>14</v>
      </c>
      <c r="C16" s="54">
        <f>'Départ+1'!C16</f>
        <v>24</v>
      </c>
      <c r="D16" s="24"/>
      <c r="E16" s="54"/>
      <c r="F16" s="54"/>
      <c r="G16" s="9"/>
      <c r="H16" s="18"/>
      <c r="I16" s="19"/>
      <c r="J16" s="19"/>
      <c r="K16" s="50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0.100000000000001" customHeight="1" x14ac:dyDescent="0.3">
      <c r="A17" s="55">
        <f>'Départ+1'!A17</f>
        <v>5</v>
      </c>
      <c r="B17" s="54">
        <f>'Départ+1'!B17</f>
        <v>15</v>
      </c>
      <c r="C17" s="54">
        <f>'Départ+1'!C17</f>
        <v>25</v>
      </c>
      <c r="D17" s="24"/>
      <c r="E17" s="54"/>
      <c r="F17" s="54"/>
      <c r="G17" s="9"/>
      <c r="H17" s="18"/>
      <c r="I17" s="19"/>
      <c r="J17" s="19"/>
      <c r="K17" s="50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20.100000000000001" customHeight="1" x14ac:dyDescent="0.3">
      <c r="A18" s="55">
        <f>'Départ+1'!A18</f>
        <v>6</v>
      </c>
      <c r="B18" s="54">
        <f>'Départ+1'!B18</f>
        <v>16</v>
      </c>
      <c r="C18" s="54">
        <f>'Départ+1'!C18</f>
        <v>26</v>
      </c>
      <c r="D18" s="24"/>
      <c r="E18" s="54"/>
      <c r="F18" s="54"/>
      <c r="G18" s="9"/>
      <c r="H18" s="18"/>
      <c r="I18" s="19"/>
      <c r="J18" s="19"/>
      <c r="K18" s="50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0.100000000000001" customHeight="1" x14ac:dyDescent="0.3">
      <c r="A19" s="55">
        <f>'Départ+1'!A19</f>
        <v>7</v>
      </c>
      <c r="B19" s="54">
        <f>'Départ+1'!B19</f>
        <v>17</v>
      </c>
      <c r="C19" s="54">
        <f>'Départ+1'!C19</f>
        <v>27</v>
      </c>
      <c r="D19" s="24"/>
      <c r="E19" s="54"/>
      <c r="F19" s="54"/>
      <c r="G19" s="9"/>
      <c r="H19" s="18"/>
      <c r="I19" s="19"/>
      <c r="J19" s="19"/>
      <c r="K19" s="50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20.100000000000001" customHeight="1" x14ac:dyDescent="0.3">
      <c r="A20" s="55">
        <f>'Départ+1'!A20</f>
        <v>8</v>
      </c>
      <c r="B20" s="54">
        <f>'Départ+1'!B20</f>
        <v>18</v>
      </c>
      <c r="C20" s="54">
        <f>'Départ+1'!C20</f>
        <v>28</v>
      </c>
      <c r="D20" s="24"/>
      <c r="E20" s="54"/>
      <c r="F20" s="54"/>
      <c r="G20" s="9"/>
      <c r="H20" s="18"/>
      <c r="I20" s="19"/>
      <c r="J20" s="19"/>
      <c r="K20" s="50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20.100000000000001" customHeight="1" x14ac:dyDescent="0.3">
      <c r="A21" s="55">
        <f>'Départ+1'!A21</f>
        <v>9</v>
      </c>
      <c r="B21" s="54">
        <f>'Départ+1'!B21</f>
        <v>19</v>
      </c>
      <c r="C21" s="54">
        <f>'Départ+1'!C21</f>
        <v>29</v>
      </c>
      <c r="D21" s="24"/>
      <c r="E21" s="54"/>
      <c r="F21" s="54"/>
      <c r="G21" s="9"/>
      <c r="H21" s="18"/>
      <c r="I21" s="19"/>
      <c r="J21" s="19"/>
      <c r="K21" s="50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20.100000000000001" customHeight="1" x14ac:dyDescent="0.3">
      <c r="A22" s="55">
        <f>'Départ+1'!A22</f>
        <v>10</v>
      </c>
      <c r="B22" s="54">
        <f>'Départ+1'!B22</f>
        <v>20</v>
      </c>
      <c r="C22" s="54">
        <f>'Départ+1'!C22</f>
        <v>30</v>
      </c>
      <c r="D22" s="24"/>
      <c r="E22" s="54"/>
      <c r="F22" s="54"/>
      <c r="G22" s="9"/>
      <c r="H22" s="18"/>
      <c r="I22" s="19"/>
      <c r="J22" s="19"/>
      <c r="K22" s="50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0.100000000000001" customHeight="1" x14ac:dyDescent="0.3">
      <c r="A23" s="55">
        <f>'Départ+1'!A23</f>
        <v>11</v>
      </c>
      <c r="B23" s="54">
        <f>'Départ+1'!B23</f>
        <v>21</v>
      </c>
      <c r="C23" s="54">
        <f>'Départ+1'!C23</f>
        <v>31</v>
      </c>
      <c r="D23" s="24"/>
      <c r="E23" s="54"/>
      <c r="F23" s="54"/>
      <c r="G23" s="9"/>
      <c r="H23" s="18"/>
      <c r="I23" s="19"/>
      <c r="J23" s="19"/>
      <c r="K23" s="50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20.100000000000001" customHeight="1" x14ac:dyDescent="0.3">
      <c r="A24" s="55">
        <f>'Départ+1'!A24</f>
        <v>12</v>
      </c>
      <c r="B24" s="54">
        <f>'Départ+1'!B24</f>
        <v>22</v>
      </c>
      <c r="C24" s="54">
        <f>'Départ+1'!C24</f>
        <v>32</v>
      </c>
      <c r="D24" s="24"/>
      <c r="E24" s="54"/>
      <c r="F24" s="54"/>
      <c r="G24" s="9"/>
      <c r="H24" s="18"/>
      <c r="I24" s="19"/>
      <c r="J24" s="19"/>
      <c r="K24" s="50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20.100000000000001" customHeight="1" x14ac:dyDescent="0.3">
      <c r="A25" s="55">
        <f>'Départ+1'!A25</f>
        <v>13</v>
      </c>
      <c r="B25" s="54">
        <f>'Départ+1'!B25</f>
        <v>23</v>
      </c>
      <c r="C25" s="54">
        <f>'Départ+1'!C25</f>
        <v>33</v>
      </c>
      <c r="D25" s="24"/>
      <c r="E25" s="54"/>
      <c r="F25" s="54"/>
      <c r="G25" s="9"/>
      <c r="H25" s="18"/>
      <c r="I25" s="19"/>
      <c r="J25" s="19"/>
      <c r="K25" s="50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20.100000000000001" customHeight="1" x14ac:dyDescent="0.3">
      <c r="A26" s="55">
        <f>'Départ+1'!A26</f>
        <v>14</v>
      </c>
      <c r="B26" s="54">
        <f>'Départ+1'!B26</f>
        <v>24</v>
      </c>
      <c r="C26" s="54">
        <f>'Départ+1'!C26</f>
        <v>34</v>
      </c>
      <c r="D26" s="24"/>
      <c r="E26" s="54"/>
      <c r="F26" s="54"/>
      <c r="G26" s="9"/>
      <c r="H26" s="18"/>
      <c r="I26" s="19"/>
      <c r="J26" s="19"/>
      <c r="K26" s="50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20.100000000000001" customHeight="1" x14ac:dyDescent="0.3">
      <c r="A27" s="55">
        <f>'Départ+1'!A27</f>
        <v>15</v>
      </c>
      <c r="B27" s="54">
        <f>'Départ+1'!B27</f>
        <v>25</v>
      </c>
      <c r="C27" s="54">
        <f>'Départ+1'!C27</f>
        <v>35</v>
      </c>
      <c r="D27" s="24"/>
      <c r="E27" s="54"/>
      <c r="F27" s="54"/>
      <c r="G27" s="9"/>
      <c r="H27" s="18"/>
      <c r="I27" s="19"/>
      <c r="J27" s="19"/>
      <c r="K27" s="50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20.100000000000001" customHeight="1" x14ac:dyDescent="0.3">
      <c r="A28" s="55">
        <f>'Départ+1'!A28</f>
        <v>16</v>
      </c>
      <c r="B28" s="54">
        <f>'Départ+1'!B28</f>
        <v>26</v>
      </c>
      <c r="C28" s="54">
        <f>'Départ+1'!C28</f>
        <v>36</v>
      </c>
      <c r="D28" s="24"/>
      <c r="E28" s="54"/>
      <c r="F28" s="54"/>
      <c r="G28" s="9"/>
      <c r="H28" s="18"/>
      <c r="I28" s="19"/>
      <c r="J28" s="19"/>
      <c r="K28" s="50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20.100000000000001" customHeight="1" x14ac:dyDescent="0.3">
      <c r="A29" s="55">
        <f>'Départ+1'!A29</f>
        <v>17</v>
      </c>
      <c r="B29" s="54">
        <f>'Départ+1'!B29</f>
        <v>27</v>
      </c>
      <c r="C29" s="54">
        <f>'Départ+1'!C29</f>
        <v>37</v>
      </c>
      <c r="D29" s="24"/>
      <c r="E29" s="54"/>
      <c r="F29" s="54"/>
      <c r="G29" s="9"/>
      <c r="H29" s="18"/>
      <c r="I29" s="19"/>
      <c r="J29" s="19"/>
      <c r="K29" s="50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20.100000000000001" customHeight="1" x14ac:dyDescent="0.3">
      <c r="A30" s="55">
        <f>'Départ+1'!A30</f>
        <v>18</v>
      </c>
      <c r="B30" s="54">
        <f>'Départ+1'!B30</f>
        <v>28</v>
      </c>
      <c r="C30" s="54">
        <f>'Départ+1'!C30</f>
        <v>38</v>
      </c>
      <c r="D30" s="24"/>
      <c r="E30" s="54"/>
      <c r="F30" s="54"/>
      <c r="G30" s="9"/>
      <c r="H30" s="18"/>
      <c r="I30" s="19"/>
      <c r="J30" s="19"/>
      <c r="K30" s="50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20.100000000000001" customHeight="1" x14ac:dyDescent="0.3">
      <c r="A31" s="55">
        <f>'Départ+1'!A31</f>
        <v>19</v>
      </c>
      <c r="B31" s="54">
        <f>'Départ+1'!B31</f>
        <v>29</v>
      </c>
      <c r="C31" s="54">
        <f>'Départ+1'!C31</f>
        <v>39</v>
      </c>
      <c r="D31" s="24"/>
      <c r="E31" s="54"/>
      <c r="F31" s="54"/>
      <c r="G31" s="9"/>
      <c r="H31" s="18"/>
      <c r="I31" s="19"/>
      <c r="J31" s="19"/>
      <c r="K31" s="50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22.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22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2.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22.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22.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22.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</sheetData>
  <sheetProtection algorithmName="SHA-512" hashValue="6e8dNhtfQR5vYNGOF49XhQvHuDGqI0fhXeOfNH6dKlwRZY/xpIoR/pVcnnIYifn4lscdx4L6p5qgwaCKgcSfdA==" saltValue="g9UQXCk0EXIAzMvONGKKsg==" spinCount="100000" sheet="1" objects="1" scenarios="1"/>
  <mergeCells count="16">
    <mergeCell ref="H10:H11"/>
    <mergeCell ref="I10:J10"/>
    <mergeCell ref="D9:G9"/>
    <mergeCell ref="H9:K9"/>
    <mergeCell ref="A10:A11"/>
    <mergeCell ref="C10:C11"/>
    <mergeCell ref="D10:D11"/>
    <mergeCell ref="E10:F10"/>
    <mergeCell ref="G10:G11"/>
    <mergeCell ref="K10:K11"/>
    <mergeCell ref="B10:B11"/>
    <mergeCell ref="A2:C3"/>
    <mergeCell ref="D2:K3"/>
    <mergeCell ref="H1:I1"/>
    <mergeCell ref="E1:G1"/>
    <mergeCell ref="A1:C1"/>
  </mergeCells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AA981"/>
  <sheetViews>
    <sheetView topLeftCell="A16" zoomScaleNormal="100" workbookViewId="0">
      <selection activeCell="A32" sqref="A32:XFD32"/>
    </sheetView>
  </sheetViews>
  <sheetFormatPr baseColWidth="10" defaultColWidth="14.44140625" defaultRowHeight="15" customHeight="1" x14ac:dyDescent="0.3"/>
  <cols>
    <col min="1" max="1" width="5.5546875" customWidth="1"/>
    <col min="2" max="2" width="20.6640625" customWidth="1"/>
    <col min="3" max="3" width="15.6640625" customWidth="1"/>
    <col min="4" max="11" width="6.44140625" customWidth="1"/>
    <col min="12" max="12" width="11.44140625" customWidth="1"/>
    <col min="13" max="27" width="10.6640625" customWidth="1"/>
  </cols>
  <sheetData>
    <row r="1" spans="1:27" ht="20.100000000000001" customHeight="1" x14ac:dyDescent="0.3">
      <c r="A1" s="169" t="s">
        <v>0</v>
      </c>
      <c r="B1" s="169"/>
      <c r="C1" s="169"/>
      <c r="D1" s="1" t="s">
        <v>28</v>
      </c>
      <c r="E1" s="154" t="str">
        <f>'Départ+1'!E1</f>
        <v>de l'arnon</v>
      </c>
      <c r="F1" s="154"/>
      <c r="G1" s="154"/>
      <c r="H1" s="1"/>
      <c r="I1" s="168" t="str">
        <f>'Départ+1'!G1</f>
        <v>Màj: 2024</v>
      </c>
      <c r="J1" s="168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0.100000000000001" customHeight="1" x14ac:dyDescent="0.3">
      <c r="A2" s="126" t="s">
        <v>2</v>
      </c>
      <c r="B2" s="126"/>
      <c r="C2" s="126"/>
      <c r="D2" s="178" t="s">
        <v>29</v>
      </c>
      <c r="E2" s="178"/>
      <c r="F2" s="178"/>
      <c r="G2" s="178"/>
      <c r="H2" s="178"/>
      <c r="I2" s="178"/>
      <c r="J2" s="178"/>
      <c r="K2" s="178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0.100000000000001" customHeight="1" x14ac:dyDescent="0.3">
      <c r="A3" s="126"/>
      <c r="B3" s="126"/>
      <c r="C3" s="126"/>
      <c r="D3" s="178"/>
      <c r="E3" s="178"/>
      <c r="F3" s="178"/>
      <c r="G3" s="178"/>
      <c r="H3" s="178"/>
      <c r="I3" s="178"/>
      <c r="J3" s="178"/>
      <c r="K3" s="178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0.100000000000001" customHeight="1" x14ac:dyDescent="0.3">
      <c r="A4" s="2" t="s">
        <v>4</v>
      </c>
      <c r="B4" s="2"/>
      <c r="C4" s="5"/>
      <c r="D4" s="5"/>
      <c r="E4" s="5"/>
      <c r="F4" s="5"/>
      <c r="G4" s="5"/>
      <c r="H4" s="5"/>
      <c r="I4" s="5"/>
      <c r="J4" s="5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0.100000000000001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20.100000000000001" customHeight="1" x14ac:dyDescent="0.3">
      <c r="A6" s="2"/>
      <c r="B6" s="2"/>
      <c r="C6" s="2" t="s">
        <v>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0.100000000000001" customHeight="1" x14ac:dyDescent="0.3">
      <c r="A7" s="2"/>
      <c r="B7" s="2"/>
      <c r="C7" s="2" t="s">
        <v>18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0.100000000000001" customHeight="1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0.100000000000001" customHeight="1" thickBot="1" x14ac:dyDescent="0.35">
      <c r="A9" s="38"/>
      <c r="B9" s="38"/>
      <c r="C9" s="38"/>
      <c r="D9" s="130" t="s">
        <v>6</v>
      </c>
      <c r="E9" s="156"/>
      <c r="F9" s="156"/>
      <c r="G9" s="131"/>
      <c r="H9" s="130" t="s">
        <v>7</v>
      </c>
      <c r="I9" s="156"/>
      <c r="J9" s="156"/>
      <c r="K9" s="13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0.100000000000001" customHeight="1" x14ac:dyDescent="0.3">
      <c r="A10" s="157" t="s">
        <v>9</v>
      </c>
      <c r="B10" s="186" t="s">
        <v>47</v>
      </c>
      <c r="C10" s="181" t="s">
        <v>48</v>
      </c>
      <c r="D10" s="160" t="s">
        <v>24</v>
      </c>
      <c r="E10" s="162" t="s">
        <v>25</v>
      </c>
      <c r="F10" s="173"/>
      <c r="G10" s="146" t="s">
        <v>26</v>
      </c>
      <c r="H10" s="170" t="s">
        <v>24</v>
      </c>
      <c r="I10" s="162" t="s">
        <v>25</v>
      </c>
      <c r="J10" s="173"/>
      <c r="K10" s="184" t="s">
        <v>26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20.100000000000001" customHeight="1" thickBot="1" x14ac:dyDescent="0.35">
      <c r="A11" s="180"/>
      <c r="B11" s="187"/>
      <c r="C11" s="182"/>
      <c r="D11" s="179"/>
      <c r="E11" s="82"/>
      <c r="F11" s="83" t="s">
        <v>21</v>
      </c>
      <c r="G11" s="183"/>
      <c r="H11" s="179"/>
      <c r="I11" s="82"/>
      <c r="J11" s="83" t="s">
        <v>21</v>
      </c>
      <c r="K11" s="185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20.100000000000001" customHeight="1" x14ac:dyDescent="0.3">
      <c r="A12" s="75">
        <f>'Départ+1'!A12</f>
        <v>0</v>
      </c>
      <c r="B12" s="76" t="str">
        <f>'Départ+1'!B12</f>
        <v>Crisinel-Loewenberg</v>
      </c>
      <c r="C12" s="77" t="str">
        <f>'Départ+1'!C12</f>
        <v>Marie-Laure</v>
      </c>
      <c r="D12" s="45"/>
      <c r="E12" s="78"/>
      <c r="F12" s="78"/>
      <c r="G12" s="37"/>
      <c r="H12" s="79"/>
      <c r="I12" s="80"/>
      <c r="J12" s="80"/>
      <c r="K12" s="81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20.100000000000001" customHeight="1" x14ac:dyDescent="0.3">
      <c r="A13" s="72">
        <f>'Départ+1'!A13</f>
        <v>1</v>
      </c>
      <c r="B13" s="53">
        <f>'Départ+1'!B13</f>
        <v>11</v>
      </c>
      <c r="C13" s="16">
        <f>'Départ+1'!C13</f>
        <v>21</v>
      </c>
      <c r="D13" s="7"/>
      <c r="E13" s="54"/>
      <c r="F13" s="54"/>
      <c r="G13" s="9"/>
      <c r="H13" s="18"/>
      <c r="I13" s="19"/>
      <c r="J13" s="19"/>
      <c r="K13" s="50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0.100000000000001" customHeight="1" x14ac:dyDescent="0.3">
      <c r="A14" s="72">
        <f>'Départ+1'!A14</f>
        <v>2</v>
      </c>
      <c r="B14" s="53">
        <f>'Départ+1'!B14</f>
        <v>12</v>
      </c>
      <c r="C14" s="16">
        <f>'Départ+1'!C14</f>
        <v>22</v>
      </c>
      <c r="D14" s="7"/>
      <c r="E14" s="54"/>
      <c r="F14" s="54"/>
      <c r="G14" s="9"/>
      <c r="H14" s="18"/>
      <c r="I14" s="19"/>
      <c r="J14" s="19"/>
      <c r="K14" s="50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20.100000000000001" customHeight="1" x14ac:dyDescent="0.3">
      <c r="A15" s="72">
        <f>'Départ+1'!A15</f>
        <v>3</v>
      </c>
      <c r="B15" s="53">
        <f>'Départ+1'!B15</f>
        <v>13</v>
      </c>
      <c r="C15" s="16">
        <f>'Départ+1'!C15</f>
        <v>23</v>
      </c>
      <c r="D15" s="7"/>
      <c r="E15" s="54"/>
      <c r="F15" s="54"/>
      <c r="G15" s="9"/>
      <c r="H15" s="18"/>
      <c r="I15" s="19"/>
      <c r="J15" s="19"/>
      <c r="K15" s="50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20.100000000000001" customHeight="1" x14ac:dyDescent="0.3">
      <c r="A16" s="72">
        <f>'Départ+1'!A16</f>
        <v>4</v>
      </c>
      <c r="B16" s="53">
        <f>'Départ+1'!B16</f>
        <v>14</v>
      </c>
      <c r="C16" s="16">
        <f>'Départ+1'!C16</f>
        <v>24</v>
      </c>
      <c r="D16" s="7"/>
      <c r="E16" s="54"/>
      <c r="F16" s="54"/>
      <c r="G16" s="9"/>
      <c r="H16" s="18"/>
      <c r="I16" s="19"/>
      <c r="J16" s="19"/>
      <c r="K16" s="50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0.100000000000001" customHeight="1" x14ac:dyDescent="0.3">
      <c r="A17" s="72">
        <f>'Départ+1'!A17</f>
        <v>5</v>
      </c>
      <c r="B17" s="53">
        <f>'Départ+1'!B17</f>
        <v>15</v>
      </c>
      <c r="C17" s="16">
        <f>'Départ+1'!C17</f>
        <v>25</v>
      </c>
      <c r="D17" s="7"/>
      <c r="E17" s="54"/>
      <c r="F17" s="54"/>
      <c r="G17" s="9"/>
      <c r="H17" s="18"/>
      <c r="I17" s="19"/>
      <c r="J17" s="19"/>
      <c r="K17" s="50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20.100000000000001" customHeight="1" x14ac:dyDescent="0.3">
      <c r="A18" s="72">
        <f>'Départ+1'!A18</f>
        <v>6</v>
      </c>
      <c r="B18" s="53">
        <f>'Départ+1'!B18</f>
        <v>16</v>
      </c>
      <c r="C18" s="16">
        <f>'Départ+1'!C18</f>
        <v>26</v>
      </c>
      <c r="D18" s="7"/>
      <c r="E18" s="54"/>
      <c r="F18" s="54"/>
      <c r="G18" s="9"/>
      <c r="H18" s="18"/>
      <c r="I18" s="19"/>
      <c r="J18" s="19"/>
      <c r="K18" s="50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0.100000000000001" customHeight="1" x14ac:dyDescent="0.3">
      <c r="A19" s="72">
        <f>'Départ+1'!A19</f>
        <v>7</v>
      </c>
      <c r="B19" s="53">
        <f>'Départ+1'!B19</f>
        <v>17</v>
      </c>
      <c r="C19" s="16">
        <f>'Départ+1'!C19</f>
        <v>27</v>
      </c>
      <c r="D19" s="7"/>
      <c r="E19" s="54"/>
      <c r="F19" s="54"/>
      <c r="G19" s="9"/>
      <c r="H19" s="18"/>
      <c r="I19" s="19"/>
      <c r="J19" s="19"/>
      <c r="K19" s="50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20.100000000000001" customHeight="1" x14ac:dyDescent="0.3">
      <c r="A20" s="72">
        <f>'Départ+1'!A20</f>
        <v>8</v>
      </c>
      <c r="B20" s="53">
        <f>'Départ+1'!B20</f>
        <v>18</v>
      </c>
      <c r="C20" s="16">
        <f>'Départ+1'!C20</f>
        <v>28</v>
      </c>
      <c r="D20" s="7"/>
      <c r="E20" s="54"/>
      <c r="F20" s="54"/>
      <c r="G20" s="9"/>
      <c r="H20" s="18"/>
      <c r="I20" s="19"/>
      <c r="J20" s="19"/>
      <c r="K20" s="50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20.100000000000001" customHeight="1" x14ac:dyDescent="0.3">
      <c r="A21" s="72">
        <f>'Départ+1'!A21</f>
        <v>9</v>
      </c>
      <c r="B21" s="53">
        <f>'Départ+1'!B21</f>
        <v>19</v>
      </c>
      <c r="C21" s="16">
        <f>'Départ+1'!C21</f>
        <v>29</v>
      </c>
      <c r="D21" s="7"/>
      <c r="E21" s="54"/>
      <c r="F21" s="54"/>
      <c r="G21" s="9"/>
      <c r="H21" s="18"/>
      <c r="I21" s="19"/>
      <c r="J21" s="19"/>
      <c r="K21" s="50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20.100000000000001" customHeight="1" x14ac:dyDescent="0.3">
      <c r="A22" s="72">
        <f>'Départ+1'!A22</f>
        <v>10</v>
      </c>
      <c r="B22" s="53">
        <f>'Départ+1'!B22</f>
        <v>20</v>
      </c>
      <c r="C22" s="16">
        <f>'Départ+1'!C22</f>
        <v>30</v>
      </c>
      <c r="D22" s="7"/>
      <c r="E22" s="54"/>
      <c r="F22" s="54"/>
      <c r="G22" s="9"/>
      <c r="H22" s="18"/>
      <c r="I22" s="19"/>
      <c r="J22" s="19"/>
      <c r="K22" s="50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0.100000000000001" customHeight="1" x14ac:dyDescent="0.3">
      <c r="A23" s="72">
        <f>'Départ+1'!A23</f>
        <v>11</v>
      </c>
      <c r="B23" s="53">
        <f>'Départ+1'!B23</f>
        <v>21</v>
      </c>
      <c r="C23" s="16">
        <f>'Départ+1'!C23</f>
        <v>31</v>
      </c>
      <c r="D23" s="7"/>
      <c r="E23" s="54"/>
      <c r="F23" s="54"/>
      <c r="G23" s="9"/>
      <c r="H23" s="18"/>
      <c r="I23" s="19"/>
      <c r="J23" s="19"/>
      <c r="K23" s="50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20.100000000000001" customHeight="1" x14ac:dyDescent="0.3">
      <c r="A24" s="72">
        <f>'Départ+1'!A24</f>
        <v>12</v>
      </c>
      <c r="B24" s="53">
        <f>'Départ+1'!B24</f>
        <v>22</v>
      </c>
      <c r="C24" s="16">
        <f>'Départ+1'!C24</f>
        <v>32</v>
      </c>
      <c r="D24" s="7"/>
      <c r="E24" s="54"/>
      <c r="F24" s="54"/>
      <c r="G24" s="9"/>
      <c r="H24" s="18"/>
      <c r="I24" s="19"/>
      <c r="J24" s="19"/>
      <c r="K24" s="50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20.100000000000001" customHeight="1" x14ac:dyDescent="0.3">
      <c r="A25" s="72">
        <f>'Départ+1'!A25</f>
        <v>13</v>
      </c>
      <c r="B25" s="53">
        <f>'Départ+1'!B25</f>
        <v>23</v>
      </c>
      <c r="C25" s="16">
        <f>'Départ+1'!C25</f>
        <v>33</v>
      </c>
      <c r="D25" s="7"/>
      <c r="E25" s="54"/>
      <c r="F25" s="54"/>
      <c r="G25" s="9"/>
      <c r="H25" s="18"/>
      <c r="I25" s="19"/>
      <c r="J25" s="19"/>
      <c r="K25" s="50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20.100000000000001" customHeight="1" x14ac:dyDescent="0.3">
      <c r="A26" s="72">
        <f>'Départ+1'!A26</f>
        <v>14</v>
      </c>
      <c r="B26" s="53">
        <f>'Départ+1'!B26</f>
        <v>24</v>
      </c>
      <c r="C26" s="16">
        <f>'Départ+1'!C26</f>
        <v>34</v>
      </c>
      <c r="D26" s="7"/>
      <c r="E26" s="54"/>
      <c r="F26" s="54"/>
      <c r="G26" s="9"/>
      <c r="H26" s="18"/>
      <c r="I26" s="19"/>
      <c r="J26" s="19"/>
      <c r="K26" s="50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20.100000000000001" customHeight="1" x14ac:dyDescent="0.3">
      <c r="A27" s="72">
        <f>'Départ+1'!A27</f>
        <v>15</v>
      </c>
      <c r="B27" s="53">
        <f>'Départ+1'!B27</f>
        <v>25</v>
      </c>
      <c r="C27" s="16">
        <f>'Départ+1'!C27</f>
        <v>35</v>
      </c>
      <c r="D27" s="7"/>
      <c r="E27" s="54"/>
      <c r="F27" s="54"/>
      <c r="G27" s="9"/>
      <c r="H27" s="18"/>
      <c r="I27" s="19"/>
      <c r="J27" s="19"/>
      <c r="K27" s="50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20.100000000000001" customHeight="1" x14ac:dyDescent="0.3">
      <c r="A28" s="72">
        <f>'Départ+1'!A28</f>
        <v>16</v>
      </c>
      <c r="B28" s="53">
        <f>'Départ+1'!B28</f>
        <v>26</v>
      </c>
      <c r="C28" s="16">
        <f>'Départ+1'!C28</f>
        <v>36</v>
      </c>
      <c r="D28" s="7"/>
      <c r="E28" s="54"/>
      <c r="F28" s="54"/>
      <c r="G28" s="9"/>
      <c r="H28" s="18"/>
      <c r="I28" s="19"/>
      <c r="J28" s="19"/>
      <c r="K28" s="50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20.100000000000001" customHeight="1" x14ac:dyDescent="0.3">
      <c r="A29" s="72">
        <f>'Départ+1'!A29</f>
        <v>17</v>
      </c>
      <c r="B29" s="53">
        <f>'Départ+1'!B29</f>
        <v>27</v>
      </c>
      <c r="C29" s="16">
        <f>'Départ+1'!C29</f>
        <v>37</v>
      </c>
      <c r="D29" s="7"/>
      <c r="E29" s="54"/>
      <c r="F29" s="54"/>
      <c r="G29" s="9"/>
      <c r="H29" s="18"/>
      <c r="I29" s="19"/>
      <c r="J29" s="19"/>
      <c r="K29" s="50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20.100000000000001" customHeight="1" x14ac:dyDescent="0.3">
      <c r="A30" s="72">
        <f>'Départ+1'!A30</f>
        <v>18</v>
      </c>
      <c r="B30" s="53">
        <f>'Départ+1'!B30</f>
        <v>28</v>
      </c>
      <c r="C30" s="16">
        <f>'Départ+1'!C30</f>
        <v>38</v>
      </c>
      <c r="D30" s="7"/>
      <c r="E30" s="54"/>
      <c r="F30" s="54"/>
      <c r="G30" s="9"/>
      <c r="H30" s="18"/>
      <c r="I30" s="19"/>
      <c r="J30" s="19"/>
      <c r="K30" s="50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20.100000000000001" customHeight="1" x14ac:dyDescent="0.3">
      <c r="A31" s="72">
        <f>'Départ+1'!A31</f>
        <v>19</v>
      </c>
      <c r="B31" s="53">
        <f>'Départ+1'!B31</f>
        <v>29</v>
      </c>
      <c r="C31" s="16">
        <f>'Départ+1'!C31</f>
        <v>39</v>
      </c>
      <c r="D31" s="7"/>
      <c r="E31" s="54"/>
      <c r="F31" s="54"/>
      <c r="G31" s="9"/>
      <c r="H31" s="18"/>
      <c r="I31" s="19"/>
      <c r="J31" s="19"/>
      <c r="K31" s="50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20.100000000000001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20.100000000000001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0.100000000000001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20.100000000000001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20.100000000000001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20.100000000000001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</sheetData>
  <sheetProtection algorithmName="SHA-512" hashValue="n8rHkBSmjkJiH4ANvP8zJOHIEv1XNEjk2qYDl6Buqa4OsTF+tIvbXp80FxmwMrbxAcgjMQPSWD41wx0YP22dfQ==" saltValue="NuRLum/HMfSfUJ7Ccmchbw==" spinCount="100000" sheet="1" objects="1" scenarios="1"/>
  <mergeCells count="16">
    <mergeCell ref="H10:H11"/>
    <mergeCell ref="I10:J10"/>
    <mergeCell ref="D9:G9"/>
    <mergeCell ref="H9:K9"/>
    <mergeCell ref="A10:A11"/>
    <mergeCell ref="C10:C11"/>
    <mergeCell ref="D10:D11"/>
    <mergeCell ref="E10:F10"/>
    <mergeCell ref="G10:G11"/>
    <mergeCell ref="K10:K11"/>
    <mergeCell ref="B10:B11"/>
    <mergeCell ref="A1:C1"/>
    <mergeCell ref="E1:G1"/>
    <mergeCell ref="I1:J1"/>
    <mergeCell ref="A2:C3"/>
    <mergeCell ref="D2:K3"/>
  </mergeCells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AA981"/>
  <sheetViews>
    <sheetView topLeftCell="A16" zoomScaleNormal="100" workbookViewId="0">
      <selection activeCell="A32" sqref="A32:XFD32"/>
    </sheetView>
  </sheetViews>
  <sheetFormatPr baseColWidth="10" defaultColWidth="14.44140625" defaultRowHeight="15" customHeight="1" x14ac:dyDescent="0.3"/>
  <cols>
    <col min="1" max="1" width="4.33203125" customWidth="1"/>
    <col min="2" max="2" width="20.6640625" customWidth="1"/>
    <col min="3" max="3" width="15.6640625" customWidth="1"/>
    <col min="4" max="11" width="6.44140625" customWidth="1"/>
    <col min="12" max="12" width="11.44140625" customWidth="1"/>
    <col min="13" max="27" width="10.6640625" customWidth="1"/>
  </cols>
  <sheetData>
    <row r="1" spans="1:27" ht="20.100000000000001" customHeight="1" x14ac:dyDescent="0.3">
      <c r="A1" s="169" t="s">
        <v>0</v>
      </c>
      <c r="B1" s="169"/>
      <c r="C1" s="169"/>
      <c r="D1" s="1" t="s">
        <v>28</v>
      </c>
      <c r="E1" s="154" t="str">
        <f>'Départ+1'!E1</f>
        <v>de l'arnon</v>
      </c>
      <c r="F1" s="154"/>
      <c r="G1" s="1"/>
      <c r="H1" s="42" t="str">
        <f>'Départ+1'!G1</f>
        <v>Màj: 2024</v>
      </c>
      <c r="I1" s="1"/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0.100000000000001" customHeight="1" x14ac:dyDescent="0.3">
      <c r="A2" s="126" t="s">
        <v>2</v>
      </c>
      <c r="B2" s="126"/>
      <c r="C2" s="126"/>
      <c r="D2" s="178" t="s">
        <v>30</v>
      </c>
      <c r="E2" s="178"/>
      <c r="F2" s="178"/>
      <c r="G2" s="178"/>
      <c r="H2" s="178"/>
      <c r="I2" s="178"/>
      <c r="J2" s="178"/>
      <c r="K2" s="178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0.100000000000001" customHeight="1" x14ac:dyDescent="0.3">
      <c r="A3" s="126"/>
      <c r="B3" s="126"/>
      <c r="C3" s="126"/>
      <c r="D3" s="178"/>
      <c r="E3" s="178"/>
      <c r="F3" s="178"/>
      <c r="G3" s="178"/>
      <c r="H3" s="178"/>
      <c r="I3" s="178"/>
      <c r="J3" s="178"/>
      <c r="K3" s="178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0.100000000000001" customHeight="1" x14ac:dyDescent="0.3">
      <c r="A4" s="2" t="s">
        <v>4</v>
      </c>
      <c r="B4" s="2"/>
      <c r="C4" s="5"/>
      <c r="D4" s="5"/>
      <c r="E4" s="5"/>
      <c r="F4" s="5"/>
      <c r="G4" s="5"/>
      <c r="H4" s="5"/>
      <c r="I4" s="5"/>
      <c r="J4" s="5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0.100000000000001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20.100000000000001" customHeight="1" x14ac:dyDescent="0.3">
      <c r="A6" s="2"/>
      <c r="B6" s="2"/>
      <c r="C6" s="2" t="s">
        <v>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0.100000000000001" customHeight="1" x14ac:dyDescent="0.3">
      <c r="A7" s="2"/>
      <c r="B7" s="2"/>
      <c r="C7" s="2" t="s">
        <v>18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0.100000000000001" customHeight="1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0.100000000000001" customHeight="1" thickBot="1" x14ac:dyDescent="0.35">
      <c r="A9" s="38"/>
      <c r="B9" s="38"/>
      <c r="C9" s="38"/>
      <c r="D9" s="130" t="s">
        <v>6</v>
      </c>
      <c r="E9" s="156"/>
      <c r="F9" s="156"/>
      <c r="G9" s="131"/>
      <c r="H9" s="130" t="s">
        <v>7</v>
      </c>
      <c r="I9" s="156"/>
      <c r="J9" s="156"/>
      <c r="K9" s="13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0.100000000000001" customHeight="1" x14ac:dyDescent="0.3">
      <c r="A10" s="157" t="s">
        <v>9</v>
      </c>
      <c r="B10" s="189" t="s">
        <v>47</v>
      </c>
      <c r="C10" s="186" t="s">
        <v>48</v>
      </c>
      <c r="D10" s="160" t="s">
        <v>25</v>
      </c>
      <c r="E10" s="162" t="s">
        <v>26</v>
      </c>
      <c r="F10" s="173"/>
      <c r="G10" s="146" t="s">
        <v>27</v>
      </c>
      <c r="H10" s="160" t="s">
        <v>23</v>
      </c>
      <c r="I10" s="172" t="s">
        <v>24</v>
      </c>
      <c r="J10" s="173"/>
      <c r="K10" s="184" t="s">
        <v>25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20.100000000000001" customHeight="1" thickBot="1" x14ac:dyDescent="0.35">
      <c r="A11" s="180"/>
      <c r="B11" s="190"/>
      <c r="C11" s="188"/>
      <c r="D11" s="179"/>
      <c r="E11" s="82"/>
      <c r="F11" s="83" t="s">
        <v>21</v>
      </c>
      <c r="G11" s="183"/>
      <c r="H11" s="179"/>
      <c r="I11" s="86"/>
      <c r="J11" s="87" t="s">
        <v>21</v>
      </c>
      <c r="K11" s="185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20.100000000000001" customHeight="1" x14ac:dyDescent="0.3">
      <c r="A12" s="75">
        <f>'Départ+1'!A12</f>
        <v>0</v>
      </c>
      <c r="B12" s="76" t="str">
        <f>'Départ+1'!B12</f>
        <v>Crisinel-Loewenberg</v>
      </c>
      <c r="C12" s="77" t="str">
        <f>'Départ+1'!C12</f>
        <v>Marie-Laure</v>
      </c>
      <c r="D12" s="45"/>
      <c r="E12" s="78"/>
      <c r="F12" s="78"/>
      <c r="G12" s="37"/>
      <c r="H12" s="79"/>
      <c r="I12" s="80"/>
      <c r="J12" s="80"/>
      <c r="K12" s="81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20.100000000000001" customHeight="1" x14ac:dyDescent="0.3">
      <c r="A13" s="72">
        <f>'Départ+1'!A13</f>
        <v>1</v>
      </c>
      <c r="B13" s="53">
        <f>'Départ+1'!B13</f>
        <v>11</v>
      </c>
      <c r="C13" s="16">
        <f>'Départ+1'!C13</f>
        <v>21</v>
      </c>
      <c r="D13" s="7"/>
      <c r="E13" s="54"/>
      <c r="F13" s="54"/>
      <c r="G13" s="9"/>
      <c r="H13" s="18"/>
      <c r="I13" s="19"/>
      <c r="J13" s="19"/>
      <c r="K13" s="50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0.100000000000001" customHeight="1" x14ac:dyDescent="0.3">
      <c r="A14" s="72">
        <f>'Départ+1'!A14</f>
        <v>2</v>
      </c>
      <c r="B14" s="53">
        <f>'Départ+1'!B14</f>
        <v>12</v>
      </c>
      <c r="C14" s="16">
        <f>'Départ+1'!C14</f>
        <v>22</v>
      </c>
      <c r="D14" s="7"/>
      <c r="E14" s="54"/>
      <c r="F14" s="54"/>
      <c r="G14" s="9"/>
      <c r="H14" s="18"/>
      <c r="I14" s="19"/>
      <c r="J14" s="19"/>
      <c r="K14" s="50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20.100000000000001" customHeight="1" x14ac:dyDescent="0.3">
      <c r="A15" s="72">
        <f>'Départ+1'!A15</f>
        <v>3</v>
      </c>
      <c r="B15" s="53">
        <f>'Départ+1'!B15</f>
        <v>13</v>
      </c>
      <c r="C15" s="16">
        <f>'Départ+1'!C15</f>
        <v>23</v>
      </c>
      <c r="D15" s="7"/>
      <c r="E15" s="54"/>
      <c r="F15" s="54"/>
      <c r="G15" s="9"/>
      <c r="H15" s="18"/>
      <c r="I15" s="19"/>
      <c r="J15" s="19"/>
      <c r="K15" s="50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20.100000000000001" customHeight="1" x14ac:dyDescent="0.3">
      <c r="A16" s="72">
        <f>'Départ+1'!A16</f>
        <v>4</v>
      </c>
      <c r="B16" s="53">
        <f>'Départ+1'!B16</f>
        <v>14</v>
      </c>
      <c r="C16" s="16">
        <f>'Départ+1'!C16</f>
        <v>24</v>
      </c>
      <c r="D16" s="7"/>
      <c r="E16" s="54"/>
      <c r="F16" s="54"/>
      <c r="G16" s="9"/>
      <c r="H16" s="18"/>
      <c r="I16" s="19"/>
      <c r="J16" s="19"/>
      <c r="K16" s="50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0.100000000000001" customHeight="1" x14ac:dyDescent="0.3">
      <c r="A17" s="72">
        <f>'Départ+1'!A17</f>
        <v>5</v>
      </c>
      <c r="B17" s="53">
        <f>'Départ+1'!B17</f>
        <v>15</v>
      </c>
      <c r="C17" s="16">
        <f>'Départ+1'!C17</f>
        <v>25</v>
      </c>
      <c r="D17" s="7"/>
      <c r="E17" s="54"/>
      <c r="F17" s="54"/>
      <c r="G17" s="9"/>
      <c r="H17" s="18"/>
      <c r="I17" s="19"/>
      <c r="J17" s="19"/>
      <c r="K17" s="50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20.100000000000001" customHeight="1" x14ac:dyDescent="0.3">
      <c r="A18" s="72">
        <f>'Départ+1'!A18</f>
        <v>6</v>
      </c>
      <c r="B18" s="53">
        <f>'Départ+1'!B18</f>
        <v>16</v>
      </c>
      <c r="C18" s="16">
        <f>'Départ+1'!C18</f>
        <v>26</v>
      </c>
      <c r="D18" s="7"/>
      <c r="E18" s="54"/>
      <c r="F18" s="54"/>
      <c r="G18" s="9"/>
      <c r="H18" s="18"/>
      <c r="I18" s="19"/>
      <c r="J18" s="19"/>
      <c r="K18" s="50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0.100000000000001" customHeight="1" x14ac:dyDescent="0.3">
      <c r="A19" s="72">
        <f>'Départ+1'!A19</f>
        <v>7</v>
      </c>
      <c r="B19" s="53">
        <f>'Départ+1'!B19</f>
        <v>17</v>
      </c>
      <c r="C19" s="16">
        <f>'Départ+1'!C19</f>
        <v>27</v>
      </c>
      <c r="D19" s="7"/>
      <c r="E19" s="54"/>
      <c r="F19" s="54"/>
      <c r="G19" s="9"/>
      <c r="H19" s="18"/>
      <c r="I19" s="19"/>
      <c r="J19" s="19"/>
      <c r="K19" s="50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20.100000000000001" customHeight="1" x14ac:dyDescent="0.3">
      <c r="A20" s="72">
        <f>'Départ+1'!A20</f>
        <v>8</v>
      </c>
      <c r="B20" s="53">
        <f>'Départ+1'!B20</f>
        <v>18</v>
      </c>
      <c r="C20" s="16">
        <f>'Départ+1'!C20</f>
        <v>28</v>
      </c>
      <c r="D20" s="7"/>
      <c r="E20" s="54"/>
      <c r="F20" s="54"/>
      <c r="G20" s="9"/>
      <c r="H20" s="18"/>
      <c r="I20" s="19"/>
      <c r="J20" s="19"/>
      <c r="K20" s="50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20.100000000000001" customHeight="1" x14ac:dyDescent="0.3">
      <c r="A21" s="72">
        <f>'Départ+1'!A21</f>
        <v>9</v>
      </c>
      <c r="B21" s="53">
        <f>'Départ+1'!B21</f>
        <v>19</v>
      </c>
      <c r="C21" s="16">
        <f>'Départ+1'!C21</f>
        <v>29</v>
      </c>
      <c r="D21" s="7"/>
      <c r="E21" s="54"/>
      <c r="F21" s="54"/>
      <c r="G21" s="9"/>
      <c r="H21" s="18"/>
      <c r="I21" s="19"/>
      <c r="J21" s="19"/>
      <c r="K21" s="50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20.100000000000001" customHeight="1" x14ac:dyDescent="0.3">
      <c r="A22" s="72">
        <f>'Départ+1'!A22</f>
        <v>10</v>
      </c>
      <c r="B22" s="53">
        <f>'Départ+1'!B22</f>
        <v>20</v>
      </c>
      <c r="C22" s="16">
        <f>'Départ+1'!C22</f>
        <v>30</v>
      </c>
      <c r="D22" s="7"/>
      <c r="E22" s="54"/>
      <c r="F22" s="54"/>
      <c r="G22" s="9"/>
      <c r="H22" s="18"/>
      <c r="I22" s="19"/>
      <c r="J22" s="19"/>
      <c r="K22" s="50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0.100000000000001" customHeight="1" x14ac:dyDescent="0.3">
      <c r="A23" s="72">
        <f>'Départ+1'!A23</f>
        <v>11</v>
      </c>
      <c r="B23" s="53">
        <f>'Départ+1'!B23</f>
        <v>21</v>
      </c>
      <c r="C23" s="16">
        <f>'Départ+1'!C23</f>
        <v>31</v>
      </c>
      <c r="D23" s="7"/>
      <c r="E23" s="54"/>
      <c r="F23" s="54"/>
      <c r="G23" s="9"/>
      <c r="H23" s="18"/>
      <c r="I23" s="19"/>
      <c r="J23" s="19"/>
      <c r="K23" s="50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20.100000000000001" customHeight="1" x14ac:dyDescent="0.3">
      <c r="A24" s="72">
        <f>'Départ+1'!A24</f>
        <v>12</v>
      </c>
      <c r="B24" s="53">
        <f>'Départ+1'!B24</f>
        <v>22</v>
      </c>
      <c r="C24" s="16">
        <f>'Départ+1'!C24</f>
        <v>32</v>
      </c>
      <c r="D24" s="7"/>
      <c r="E24" s="54"/>
      <c r="F24" s="54"/>
      <c r="G24" s="9"/>
      <c r="H24" s="18"/>
      <c r="I24" s="19"/>
      <c r="J24" s="19"/>
      <c r="K24" s="50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20.100000000000001" customHeight="1" x14ac:dyDescent="0.3">
      <c r="A25" s="72">
        <f>'Départ+1'!A25</f>
        <v>13</v>
      </c>
      <c r="B25" s="53">
        <f>'Départ+1'!B25</f>
        <v>23</v>
      </c>
      <c r="C25" s="16">
        <f>'Départ+1'!C25</f>
        <v>33</v>
      </c>
      <c r="D25" s="7"/>
      <c r="E25" s="54"/>
      <c r="F25" s="54"/>
      <c r="G25" s="9"/>
      <c r="H25" s="18"/>
      <c r="I25" s="19"/>
      <c r="J25" s="19"/>
      <c r="K25" s="50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20.100000000000001" customHeight="1" x14ac:dyDescent="0.3">
      <c r="A26" s="72">
        <f>'Départ+1'!A26</f>
        <v>14</v>
      </c>
      <c r="B26" s="53">
        <f>'Départ+1'!B26</f>
        <v>24</v>
      </c>
      <c r="C26" s="16">
        <f>'Départ+1'!C26</f>
        <v>34</v>
      </c>
      <c r="D26" s="7"/>
      <c r="E26" s="54"/>
      <c r="F26" s="54"/>
      <c r="G26" s="9"/>
      <c r="H26" s="18"/>
      <c r="I26" s="19"/>
      <c r="J26" s="19"/>
      <c r="K26" s="50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20.100000000000001" customHeight="1" x14ac:dyDescent="0.3">
      <c r="A27" s="72">
        <f>'Départ+1'!A27</f>
        <v>15</v>
      </c>
      <c r="B27" s="53">
        <f>'Départ+1'!B27</f>
        <v>25</v>
      </c>
      <c r="C27" s="16">
        <f>'Départ+1'!C27</f>
        <v>35</v>
      </c>
      <c r="D27" s="7"/>
      <c r="E27" s="54"/>
      <c r="F27" s="54"/>
      <c r="G27" s="9"/>
      <c r="H27" s="18"/>
      <c r="I27" s="19"/>
      <c r="J27" s="19"/>
      <c r="K27" s="50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20.100000000000001" customHeight="1" x14ac:dyDescent="0.3">
      <c r="A28" s="72">
        <f>'Départ+1'!A28</f>
        <v>16</v>
      </c>
      <c r="B28" s="53">
        <f>'Départ+1'!B28</f>
        <v>26</v>
      </c>
      <c r="C28" s="16">
        <f>'Départ+1'!C28</f>
        <v>36</v>
      </c>
      <c r="D28" s="7"/>
      <c r="E28" s="54"/>
      <c r="F28" s="54"/>
      <c r="G28" s="9"/>
      <c r="H28" s="18"/>
      <c r="I28" s="19"/>
      <c r="J28" s="19"/>
      <c r="K28" s="50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20.100000000000001" customHeight="1" x14ac:dyDescent="0.3">
      <c r="A29" s="72">
        <f>'Départ+1'!A29</f>
        <v>17</v>
      </c>
      <c r="B29" s="53">
        <f>'Départ+1'!B29</f>
        <v>27</v>
      </c>
      <c r="C29" s="16">
        <f>'Départ+1'!C29</f>
        <v>37</v>
      </c>
      <c r="D29" s="7"/>
      <c r="E29" s="54"/>
      <c r="F29" s="54"/>
      <c r="G29" s="9"/>
      <c r="H29" s="18"/>
      <c r="I29" s="19"/>
      <c r="J29" s="19"/>
      <c r="K29" s="50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20.100000000000001" customHeight="1" x14ac:dyDescent="0.3">
      <c r="A30" s="72">
        <f>'Départ+1'!A30</f>
        <v>18</v>
      </c>
      <c r="B30" s="53">
        <f>'Départ+1'!B30</f>
        <v>28</v>
      </c>
      <c r="C30" s="16">
        <f>'Départ+1'!C30</f>
        <v>38</v>
      </c>
      <c r="D30" s="7"/>
      <c r="E30" s="54"/>
      <c r="F30" s="54"/>
      <c r="G30" s="9"/>
      <c r="H30" s="18"/>
      <c r="I30" s="19"/>
      <c r="J30" s="19"/>
      <c r="K30" s="50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20.100000000000001" customHeight="1" x14ac:dyDescent="0.3">
      <c r="A31" s="72">
        <f>'Départ+1'!A31</f>
        <v>19</v>
      </c>
      <c r="B31" s="53">
        <f>'Départ+1'!B31</f>
        <v>29</v>
      </c>
      <c r="C31" s="16">
        <f>'Départ+1'!C31</f>
        <v>39</v>
      </c>
      <c r="D31" s="7"/>
      <c r="E31" s="54"/>
      <c r="F31" s="54"/>
      <c r="G31" s="9"/>
      <c r="H31" s="18"/>
      <c r="I31" s="19"/>
      <c r="J31" s="19"/>
      <c r="K31" s="50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22.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22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2.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22.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22.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22.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</sheetData>
  <sheetProtection algorithmName="SHA-512" hashValue="ffTbwhye0lBAeyaX1T+N+0oVs2dTkKA/XwZYNWRyiEmOsGGaChSSEGP4ysLzYUH/SfC0bHL3ks1bNFaeMtaHzQ==" saltValue="qGx825vJ1S33wv/u1Pd1sw==" spinCount="100000" sheet="1" objects="1" scenarios="1"/>
  <mergeCells count="15">
    <mergeCell ref="A1:C1"/>
    <mergeCell ref="E1:F1"/>
    <mergeCell ref="A2:C3"/>
    <mergeCell ref="D2:K3"/>
    <mergeCell ref="H10:H11"/>
    <mergeCell ref="I10:J10"/>
    <mergeCell ref="D9:G9"/>
    <mergeCell ref="H9:K9"/>
    <mergeCell ref="A10:A11"/>
    <mergeCell ref="C10:C11"/>
    <mergeCell ref="D10:D11"/>
    <mergeCell ref="E10:F10"/>
    <mergeCell ref="G10:G11"/>
    <mergeCell ref="K10:K11"/>
    <mergeCell ref="B10:B11"/>
  </mergeCells>
  <pageMargins left="0.25" right="0.25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AA981"/>
  <sheetViews>
    <sheetView topLeftCell="A13" zoomScaleNormal="100" workbookViewId="0">
      <selection activeCell="A32" sqref="A32:XFD32"/>
    </sheetView>
  </sheetViews>
  <sheetFormatPr baseColWidth="10" defaultColWidth="14.44140625" defaultRowHeight="15" customHeight="1" x14ac:dyDescent="0.3"/>
  <cols>
    <col min="1" max="1" width="4.33203125" customWidth="1"/>
    <col min="2" max="2" width="20.6640625" customWidth="1"/>
    <col min="3" max="3" width="15.6640625" customWidth="1"/>
    <col min="4" max="11" width="6.44140625" customWidth="1"/>
    <col min="12" max="12" width="11.44140625" customWidth="1"/>
    <col min="13" max="27" width="10.6640625" customWidth="1"/>
  </cols>
  <sheetData>
    <row r="1" spans="1:27" ht="20.100000000000001" customHeight="1" x14ac:dyDescent="0.3">
      <c r="A1" s="1"/>
      <c r="B1" s="1"/>
      <c r="C1" s="1" t="s">
        <v>0</v>
      </c>
      <c r="D1" s="1" t="s">
        <v>28</v>
      </c>
      <c r="E1" s="154" t="str">
        <f>'Départ+1'!E1</f>
        <v>de l'arnon</v>
      </c>
      <c r="F1" s="154"/>
      <c r="G1" s="154"/>
      <c r="H1" s="1"/>
      <c r="I1" s="1" t="str">
        <f>'Départ+1'!G1</f>
        <v>Màj: 2024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0.100000000000001" customHeight="1" x14ac:dyDescent="0.3">
      <c r="A2" s="166" t="s">
        <v>2</v>
      </c>
      <c r="B2" s="166"/>
      <c r="C2" s="166"/>
      <c r="D2" s="127" t="s">
        <v>31</v>
      </c>
      <c r="E2" s="127"/>
      <c r="F2" s="127"/>
      <c r="G2" s="127"/>
      <c r="H2" s="127"/>
      <c r="I2" s="127"/>
      <c r="J2" s="127"/>
      <c r="K2" s="127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0.100000000000001" customHeight="1" x14ac:dyDescent="0.3">
      <c r="A3" s="166"/>
      <c r="B3" s="166"/>
      <c r="C3" s="166"/>
      <c r="D3" s="127"/>
      <c r="E3" s="127"/>
      <c r="F3" s="127"/>
      <c r="G3" s="127"/>
      <c r="H3" s="127"/>
      <c r="I3" s="127"/>
      <c r="J3" s="127"/>
      <c r="K3" s="127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0.100000000000001" customHeight="1" x14ac:dyDescent="0.3">
      <c r="A4" s="2" t="s">
        <v>4</v>
      </c>
      <c r="B4" s="2"/>
      <c r="C4" s="5"/>
      <c r="D4" s="5"/>
      <c r="E4" s="5"/>
      <c r="F4" s="5"/>
      <c r="G4" s="5"/>
      <c r="H4" s="5"/>
      <c r="I4" s="20"/>
      <c r="J4" s="20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0.100000000000001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20.100000000000001" customHeight="1" x14ac:dyDescent="0.3">
      <c r="A6" s="2"/>
      <c r="B6" s="2"/>
      <c r="C6" s="2" t="s">
        <v>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0.100000000000001" customHeight="1" x14ac:dyDescent="0.3">
      <c r="A7" s="2"/>
      <c r="B7" s="2"/>
      <c r="C7" s="2" t="s">
        <v>18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0.100000000000001" customHeight="1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0.100000000000001" customHeight="1" thickBot="1" x14ac:dyDescent="0.35">
      <c r="A9" s="38"/>
      <c r="B9" s="38"/>
      <c r="C9" s="38"/>
      <c r="D9" s="130" t="s">
        <v>6</v>
      </c>
      <c r="E9" s="156"/>
      <c r="F9" s="156"/>
      <c r="G9" s="193"/>
      <c r="H9" s="194" t="s">
        <v>7</v>
      </c>
      <c r="I9" s="156"/>
      <c r="J9" s="156"/>
      <c r="K9" s="13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0.100000000000001" customHeight="1" x14ac:dyDescent="0.3">
      <c r="A10" s="157" t="s">
        <v>9</v>
      </c>
      <c r="B10" s="164" t="s">
        <v>47</v>
      </c>
      <c r="C10" s="159" t="s">
        <v>48</v>
      </c>
      <c r="D10" s="160" t="s">
        <v>26</v>
      </c>
      <c r="E10" s="162" t="s">
        <v>27</v>
      </c>
      <c r="F10" s="173"/>
      <c r="G10" s="195" t="s">
        <v>13</v>
      </c>
      <c r="H10" s="191" t="s">
        <v>10</v>
      </c>
      <c r="I10" s="192" t="s">
        <v>23</v>
      </c>
      <c r="J10" s="173"/>
      <c r="K10" s="197" t="s">
        <v>24</v>
      </c>
      <c r="L10" s="88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20.100000000000001" customHeight="1" thickBot="1" x14ac:dyDescent="0.35">
      <c r="A11" s="180"/>
      <c r="B11" s="190"/>
      <c r="C11" s="183"/>
      <c r="D11" s="179"/>
      <c r="E11" s="82"/>
      <c r="F11" s="83" t="s">
        <v>21</v>
      </c>
      <c r="G11" s="196"/>
      <c r="H11" s="183"/>
      <c r="I11" s="91"/>
      <c r="J11" s="92" t="s">
        <v>21</v>
      </c>
      <c r="K11" s="185"/>
      <c r="L11" s="88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20.100000000000001" customHeight="1" x14ac:dyDescent="0.3">
      <c r="A12" s="75">
        <f>'Départ+1'!A12</f>
        <v>0</v>
      </c>
      <c r="B12" s="89" t="str">
        <f>'Départ+1'!B12</f>
        <v>Crisinel-Loewenberg</v>
      </c>
      <c r="C12" s="90" t="str">
        <f>'Départ+1'!C12</f>
        <v>Marie-Laure</v>
      </c>
      <c r="D12" s="45"/>
      <c r="E12" s="78"/>
      <c r="F12" s="78"/>
      <c r="G12" s="37"/>
      <c r="H12" s="79"/>
      <c r="I12" s="80"/>
      <c r="J12" s="80"/>
      <c r="K12" s="81"/>
      <c r="L12" s="38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20.100000000000001" customHeight="1" x14ac:dyDescent="0.3">
      <c r="A13" s="72">
        <f>'Départ+1'!A13</f>
        <v>1</v>
      </c>
      <c r="B13" s="85">
        <f>'Départ+1'!B13</f>
        <v>11</v>
      </c>
      <c r="C13" s="21">
        <f>'Départ+1'!C13</f>
        <v>21</v>
      </c>
      <c r="D13" s="7"/>
      <c r="E13" s="54"/>
      <c r="F13" s="54"/>
      <c r="G13" s="9"/>
      <c r="H13" s="18"/>
      <c r="I13" s="19"/>
      <c r="J13" s="19"/>
      <c r="K13" s="50"/>
      <c r="L13" s="38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0.100000000000001" customHeight="1" x14ac:dyDescent="0.3">
      <c r="A14" s="72">
        <f>'Départ+1'!A14</f>
        <v>2</v>
      </c>
      <c r="B14" s="85">
        <f>'Départ+1'!B14</f>
        <v>12</v>
      </c>
      <c r="C14" s="21">
        <f>'Départ+1'!C14</f>
        <v>22</v>
      </c>
      <c r="D14" s="7"/>
      <c r="E14" s="54"/>
      <c r="F14" s="54"/>
      <c r="G14" s="9"/>
      <c r="H14" s="18"/>
      <c r="I14" s="19"/>
      <c r="J14" s="19"/>
      <c r="K14" s="50"/>
      <c r="L14" s="38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20.100000000000001" customHeight="1" x14ac:dyDescent="0.3">
      <c r="A15" s="72">
        <f>'Départ+1'!A15</f>
        <v>3</v>
      </c>
      <c r="B15" s="85">
        <f>'Départ+1'!B15</f>
        <v>13</v>
      </c>
      <c r="C15" s="21">
        <f>'Départ+1'!C15</f>
        <v>23</v>
      </c>
      <c r="D15" s="7"/>
      <c r="E15" s="54"/>
      <c r="F15" s="54"/>
      <c r="G15" s="9"/>
      <c r="H15" s="18"/>
      <c r="I15" s="19"/>
      <c r="J15" s="19"/>
      <c r="K15" s="50"/>
      <c r="L15" s="38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20.100000000000001" customHeight="1" x14ac:dyDescent="0.3">
      <c r="A16" s="72">
        <f>'Départ+1'!A16</f>
        <v>4</v>
      </c>
      <c r="B16" s="85">
        <f>'Départ+1'!B16</f>
        <v>14</v>
      </c>
      <c r="C16" s="21">
        <f>'Départ+1'!C16</f>
        <v>24</v>
      </c>
      <c r="D16" s="7"/>
      <c r="E16" s="54"/>
      <c r="F16" s="54"/>
      <c r="G16" s="9"/>
      <c r="H16" s="18"/>
      <c r="I16" s="19"/>
      <c r="J16" s="19"/>
      <c r="K16" s="50"/>
      <c r="L16" s="38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0.100000000000001" customHeight="1" x14ac:dyDescent="0.3">
      <c r="A17" s="72">
        <f>'Départ+1'!A17</f>
        <v>5</v>
      </c>
      <c r="B17" s="85">
        <f>'Départ+1'!B17</f>
        <v>15</v>
      </c>
      <c r="C17" s="21">
        <f>'Départ+1'!C17</f>
        <v>25</v>
      </c>
      <c r="D17" s="7"/>
      <c r="E17" s="54"/>
      <c r="F17" s="54"/>
      <c r="G17" s="9"/>
      <c r="H17" s="18"/>
      <c r="I17" s="19"/>
      <c r="J17" s="19"/>
      <c r="K17" s="50"/>
      <c r="L17" s="38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20.100000000000001" customHeight="1" x14ac:dyDescent="0.3">
      <c r="A18" s="72">
        <f>'Départ+1'!A18</f>
        <v>6</v>
      </c>
      <c r="B18" s="85">
        <f>'Départ+1'!B18</f>
        <v>16</v>
      </c>
      <c r="C18" s="21">
        <f>'Départ+1'!C18</f>
        <v>26</v>
      </c>
      <c r="D18" s="7"/>
      <c r="E18" s="54"/>
      <c r="F18" s="54"/>
      <c r="G18" s="9"/>
      <c r="H18" s="18"/>
      <c r="I18" s="19"/>
      <c r="J18" s="19"/>
      <c r="K18" s="50"/>
      <c r="L18" s="38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0.100000000000001" customHeight="1" x14ac:dyDescent="0.3">
      <c r="A19" s="72">
        <f>'Départ+1'!A19</f>
        <v>7</v>
      </c>
      <c r="B19" s="85">
        <f>'Départ+1'!B19</f>
        <v>17</v>
      </c>
      <c r="C19" s="21">
        <f>'Départ+1'!C19</f>
        <v>27</v>
      </c>
      <c r="D19" s="7"/>
      <c r="E19" s="54"/>
      <c r="F19" s="54"/>
      <c r="G19" s="9"/>
      <c r="H19" s="18"/>
      <c r="I19" s="19"/>
      <c r="J19" s="19"/>
      <c r="K19" s="50"/>
      <c r="L19" s="38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20.100000000000001" customHeight="1" x14ac:dyDescent="0.3">
      <c r="A20" s="72">
        <f>'Départ+1'!A20</f>
        <v>8</v>
      </c>
      <c r="B20" s="85">
        <f>'Départ+1'!B20</f>
        <v>18</v>
      </c>
      <c r="C20" s="21">
        <f>'Départ+1'!C20</f>
        <v>28</v>
      </c>
      <c r="D20" s="7"/>
      <c r="E20" s="54"/>
      <c r="F20" s="54"/>
      <c r="G20" s="9"/>
      <c r="H20" s="18"/>
      <c r="I20" s="19"/>
      <c r="J20" s="19"/>
      <c r="K20" s="50"/>
      <c r="L20" s="38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20.100000000000001" customHeight="1" x14ac:dyDescent="0.3">
      <c r="A21" s="72">
        <f>'Départ+1'!A21</f>
        <v>9</v>
      </c>
      <c r="B21" s="85">
        <f>'Départ+1'!B21</f>
        <v>19</v>
      </c>
      <c r="C21" s="21">
        <f>'Départ+1'!C21</f>
        <v>29</v>
      </c>
      <c r="D21" s="7"/>
      <c r="E21" s="54"/>
      <c r="F21" s="54"/>
      <c r="G21" s="9"/>
      <c r="H21" s="18"/>
      <c r="I21" s="19"/>
      <c r="J21" s="19"/>
      <c r="K21" s="50"/>
      <c r="L21" s="38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20.100000000000001" customHeight="1" x14ac:dyDescent="0.3">
      <c r="A22" s="72">
        <f>'Départ+1'!A22</f>
        <v>10</v>
      </c>
      <c r="B22" s="85">
        <f>'Départ+1'!B22</f>
        <v>20</v>
      </c>
      <c r="C22" s="21">
        <f>'Départ+1'!C22</f>
        <v>30</v>
      </c>
      <c r="D22" s="7"/>
      <c r="E22" s="54"/>
      <c r="F22" s="54"/>
      <c r="G22" s="9"/>
      <c r="H22" s="18"/>
      <c r="I22" s="19"/>
      <c r="J22" s="19"/>
      <c r="K22" s="50"/>
      <c r="L22" s="38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0.100000000000001" customHeight="1" x14ac:dyDescent="0.3">
      <c r="A23" s="72">
        <f>'Départ+1'!A23</f>
        <v>11</v>
      </c>
      <c r="B23" s="85">
        <f>'Départ+1'!B23</f>
        <v>21</v>
      </c>
      <c r="C23" s="21">
        <f>'Départ+1'!C23</f>
        <v>31</v>
      </c>
      <c r="D23" s="7"/>
      <c r="E23" s="54"/>
      <c r="F23" s="54"/>
      <c r="G23" s="9"/>
      <c r="H23" s="18"/>
      <c r="I23" s="19"/>
      <c r="J23" s="19"/>
      <c r="K23" s="50"/>
      <c r="L23" s="38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20.100000000000001" customHeight="1" x14ac:dyDescent="0.3">
      <c r="A24" s="72">
        <f>'Départ+1'!A24</f>
        <v>12</v>
      </c>
      <c r="B24" s="85">
        <f>'Départ+1'!B24</f>
        <v>22</v>
      </c>
      <c r="C24" s="21">
        <f>'Départ+1'!C24</f>
        <v>32</v>
      </c>
      <c r="D24" s="7"/>
      <c r="E24" s="54"/>
      <c r="F24" s="54"/>
      <c r="G24" s="9"/>
      <c r="H24" s="18"/>
      <c r="I24" s="19"/>
      <c r="J24" s="19"/>
      <c r="K24" s="50"/>
      <c r="L24" s="38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20.100000000000001" customHeight="1" x14ac:dyDescent="0.3">
      <c r="A25" s="72">
        <f>'Départ+1'!A25</f>
        <v>13</v>
      </c>
      <c r="B25" s="85">
        <f>'Départ+1'!B25</f>
        <v>23</v>
      </c>
      <c r="C25" s="21">
        <f>'Départ+1'!C25</f>
        <v>33</v>
      </c>
      <c r="D25" s="7"/>
      <c r="E25" s="54"/>
      <c r="F25" s="54"/>
      <c r="G25" s="9"/>
      <c r="H25" s="18"/>
      <c r="I25" s="19"/>
      <c r="J25" s="19"/>
      <c r="K25" s="50"/>
      <c r="L25" s="38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20.100000000000001" customHeight="1" x14ac:dyDescent="0.3">
      <c r="A26" s="72">
        <f>'Départ+1'!A26</f>
        <v>14</v>
      </c>
      <c r="B26" s="85">
        <f>'Départ+1'!B26</f>
        <v>24</v>
      </c>
      <c r="C26" s="21">
        <f>'Départ+1'!C26</f>
        <v>34</v>
      </c>
      <c r="D26" s="7"/>
      <c r="E26" s="54"/>
      <c r="F26" s="54"/>
      <c r="G26" s="9"/>
      <c r="H26" s="18"/>
      <c r="I26" s="19"/>
      <c r="J26" s="19"/>
      <c r="K26" s="50"/>
      <c r="L26" s="38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20.100000000000001" customHeight="1" x14ac:dyDescent="0.3">
      <c r="A27" s="72">
        <f>'Départ+1'!A27</f>
        <v>15</v>
      </c>
      <c r="B27" s="85">
        <f>'Départ+1'!B27</f>
        <v>25</v>
      </c>
      <c r="C27" s="21">
        <f>'Départ+1'!C27</f>
        <v>35</v>
      </c>
      <c r="D27" s="7"/>
      <c r="E27" s="54"/>
      <c r="F27" s="54"/>
      <c r="G27" s="9"/>
      <c r="H27" s="18"/>
      <c r="I27" s="19"/>
      <c r="J27" s="19"/>
      <c r="K27" s="50"/>
      <c r="L27" s="38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20.100000000000001" customHeight="1" x14ac:dyDescent="0.3">
      <c r="A28" s="72">
        <f>'Départ+1'!A28</f>
        <v>16</v>
      </c>
      <c r="B28" s="85">
        <f>'Départ+1'!B28</f>
        <v>26</v>
      </c>
      <c r="C28" s="21">
        <f>'Départ+1'!C28</f>
        <v>36</v>
      </c>
      <c r="D28" s="7"/>
      <c r="E28" s="54"/>
      <c r="F28" s="54"/>
      <c r="G28" s="9"/>
      <c r="H28" s="18"/>
      <c r="I28" s="19"/>
      <c r="J28" s="19"/>
      <c r="K28" s="50"/>
      <c r="L28" s="38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20.100000000000001" customHeight="1" x14ac:dyDescent="0.3">
      <c r="A29" s="72">
        <f>'Départ+1'!A29</f>
        <v>17</v>
      </c>
      <c r="B29" s="85">
        <f>'Départ+1'!B29</f>
        <v>27</v>
      </c>
      <c r="C29" s="21">
        <f>'Départ+1'!C29</f>
        <v>37</v>
      </c>
      <c r="D29" s="7"/>
      <c r="E29" s="54"/>
      <c r="F29" s="54"/>
      <c r="G29" s="9"/>
      <c r="H29" s="18"/>
      <c r="I29" s="19"/>
      <c r="J29" s="19"/>
      <c r="K29" s="50"/>
      <c r="L29" s="38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20.100000000000001" customHeight="1" x14ac:dyDescent="0.3">
      <c r="A30" s="72">
        <f>'Départ+1'!A30</f>
        <v>18</v>
      </c>
      <c r="B30" s="85">
        <f>'Départ+1'!B30</f>
        <v>28</v>
      </c>
      <c r="C30" s="21">
        <f>'Départ+1'!C30</f>
        <v>38</v>
      </c>
      <c r="D30" s="7"/>
      <c r="E30" s="54"/>
      <c r="F30" s="54"/>
      <c r="G30" s="9"/>
      <c r="H30" s="18"/>
      <c r="I30" s="19"/>
      <c r="J30" s="19"/>
      <c r="K30" s="50"/>
      <c r="L30" s="38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20.100000000000001" customHeight="1" x14ac:dyDescent="0.3">
      <c r="A31" s="72">
        <f>'Départ+1'!A31</f>
        <v>19</v>
      </c>
      <c r="B31" s="85">
        <f>'Départ+1'!B31</f>
        <v>29</v>
      </c>
      <c r="C31" s="21">
        <f>'Départ+1'!C31</f>
        <v>39</v>
      </c>
      <c r="D31" s="7"/>
      <c r="E31" s="54"/>
      <c r="F31" s="54"/>
      <c r="G31" s="9"/>
      <c r="H31" s="18"/>
      <c r="I31" s="19"/>
      <c r="J31" s="19"/>
      <c r="K31" s="50"/>
      <c r="L31" s="38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24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24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4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24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24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24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24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</sheetData>
  <sheetProtection algorithmName="SHA-512" hashValue="U2MxFlxIL3J4KxRCC2GCrWVYCE/IkqBktzFRl6iw8gD9pWcywng4e7WB2j6PlkCe02b3KJVmVagMZIGwAJ4QYg==" saltValue="npf3+DYA9mNH3KvET1OKfw==" spinCount="100000" sheet="1" objects="1" scenarios="1"/>
  <mergeCells count="14">
    <mergeCell ref="E1:G1"/>
    <mergeCell ref="A2:C3"/>
    <mergeCell ref="D2:K3"/>
    <mergeCell ref="B10:B11"/>
    <mergeCell ref="H10:H11"/>
    <mergeCell ref="I10:J10"/>
    <mergeCell ref="D9:G9"/>
    <mergeCell ref="H9:K9"/>
    <mergeCell ref="A10:A11"/>
    <mergeCell ref="C10:C11"/>
    <mergeCell ref="D10:D11"/>
    <mergeCell ref="E10:F10"/>
    <mergeCell ref="G10:G11"/>
    <mergeCell ref="K10:K11"/>
  </mergeCells>
  <pageMargins left="0.25" right="0.25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AA983"/>
  <sheetViews>
    <sheetView topLeftCell="A20" workbookViewId="0">
      <selection activeCell="A32" sqref="A32:XFD32"/>
    </sheetView>
  </sheetViews>
  <sheetFormatPr baseColWidth="10" defaultColWidth="14.44140625" defaultRowHeight="15" customHeight="1" x14ac:dyDescent="0.3"/>
  <cols>
    <col min="1" max="1" width="4.33203125" customWidth="1"/>
    <col min="2" max="2" width="20.6640625" customWidth="1"/>
    <col min="3" max="3" width="15.6640625" customWidth="1"/>
    <col min="4" max="6" width="10.109375" customWidth="1"/>
    <col min="7" max="7" width="10.44140625" customWidth="1"/>
    <col min="8" max="11" width="11.44140625" customWidth="1"/>
    <col min="12" max="27" width="10.6640625" customWidth="1"/>
  </cols>
  <sheetData>
    <row r="1" spans="1:27" ht="20.100000000000001" customHeight="1" x14ac:dyDescent="0.3">
      <c r="A1" s="169" t="s">
        <v>0</v>
      </c>
      <c r="B1" s="169"/>
      <c r="C1" s="169"/>
      <c r="D1" s="1" t="s">
        <v>28</v>
      </c>
      <c r="E1" s="154" t="str">
        <f>'Départ+1'!E1</f>
        <v>de l'arnon</v>
      </c>
      <c r="F1" s="154"/>
      <c r="G1" s="154"/>
      <c r="H1" s="1"/>
      <c r="I1" s="1"/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0.100000000000001" customHeight="1" x14ac:dyDescent="0.3">
      <c r="A2" s="126" t="s">
        <v>2</v>
      </c>
      <c r="B2" s="126"/>
      <c r="C2" s="127" t="s">
        <v>32</v>
      </c>
      <c r="D2" s="127"/>
      <c r="E2" s="127"/>
      <c r="F2" s="127"/>
      <c r="G2" s="127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0.100000000000001" customHeight="1" x14ac:dyDescent="0.3">
      <c r="A3" s="126"/>
      <c r="B3" s="126"/>
      <c r="C3" s="127"/>
      <c r="D3" s="127"/>
      <c r="E3" s="127"/>
      <c r="F3" s="127"/>
      <c r="G3" s="127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0.100000000000001" customHeight="1" x14ac:dyDescent="0.3">
      <c r="A4" s="2" t="s">
        <v>4</v>
      </c>
      <c r="B4" s="2"/>
      <c r="C4" s="5"/>
      <c r="D4" s="5"/>
      <c r="E4" s="5"/>
      <c r="F4" s="5"/>
      <c r="G4" s="5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0.100000000000001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20.100000000000001" customHeight="1" x14ac:dyDescent="0.3">
      <c r="A6" s="2"/>
      <c r="B6" s="2"/>
      <c r="C6" s="2" t="s">
        <v>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0.100000000000001" customHeight="1" x14ac:dyDescent="0.3">
      <c r="A7" s="2"/>
      <c r="B7" s="2"/>
      <c r="C7" s="39" t="s">
        <v>18</v>
      </c>
      <c r="D7" s="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0.100000000000001" customHeight="1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0.100000000000001" customHeight="1" thickBot="1" x14ac:dyDescent="0.35">
      <c r="A9" s="40"/>
      <c r="B9" s="40"/>
      <c r="C9" s="40"/>
      <c r="D9" s="198" t="s">
        <v>6</v>
      </c>
      <c r="E9" s="131"/>
      <c r="F9" s="198" t="s">
        <v>7</v>
      </c>
      <c r="G9" s="13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spans="1:27" ht="20.100000000000001" customHeight="1" x14ac:dyDescent="0.3">
      <c r="A10" s="203" t="str">
        <f>'1 + 2'!A10</f>
        <v>N°</v>
      </c>
      <c r="B10" s="201" t="s">
        <v>47</v>
      </c>
      <c r="C10" s="204" t="str">
        <f>'1 + 2'!C10</f>
        <v>Prénom</v>
      </c>
      <c r="D10" s="205" t="s">
        <v>27</v>
      </c>
      <c r="E10" s="206" t="s">
        <v>13</v>
      </c>
      <c r="F10" s="207" t="s">
        <v>10</v>
      </c>
      <c r="G10" s="199" t="s">
        <v>33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20.100000000000001" customHeight="1" thickBot="1" x14ac:dyDescent="0.35">
      <c r="A11" s="180"/>
      <c r="B11" s="202"/>
      <c r="C11" s="188"/>
      <c r="D11" s="179"/>
      <c r="E11" s="183"/>
      <c r="F11" s="179"/>
      <c r="G11" s="200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20.100000000000001" customHeight="1" x14ac:dyDescent="0.3">
      <c r="A12" s="75">
        <f>'Départ+1'!A12</f>
        <v>0</v>
      </c>
      <c r="B12" s="76" t="str">
        <f>'Départ+1'!B12</f>
        <v>Crisinel-Loewenberg</v>
      </c>
      <c r="C12" s="77" t="str">
        <f>'Départ+1'!C12</f>
        <v>Marie-Laure</v>
      </c>
      <c r="D12" s="96"/>
      <c r="E12" s="97"/>
      <c r="F12" s="22"/>
      <c r="G12" s="93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20.100000000000001" customHeight="1" x14ac:dyDescent="0.3">
      <c r="A13" s="72">
        <f>'Départ+1'!A13</f>
        <v>1</v>
      </c>
      <c r="B13" s="53">
        <f>'Départ+1'!B13</f>
        <v>11</v>
      </c>
      <c r="C13" s="16">
        <f>'Départ+1'!C13</f>
        <v>21</v>
      </c>
      <c r="D13" s="7"/>
      <c r="E13" s="23"/>
      <c r="F13" s="8"/>
      <c r="G13" s="94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0.100000000000001" customHeight="1" x14ac:dyDescent="0.3">
      <c r="A14" s="72">
        <f>'Départ+1'!A14</f>
        <v>2</v>
      </c>
      <c r="B14" s="53">
        <f>'Départ+1'!B14</f>
        <v>12</v>
      </c>
      <c r="C14" s="16">
        <f>'Départ+1'!C14</f>
        <v>22</v>
      </c>
      <c r="D14" s="7"/>
      <c r="E14" s="23"/>
      <c r="F14" s="8"/>
      <c r="G14" s="94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20.100000000000001" customHeight="1" x14ac:dyDescent="0.3">
      <c r="A15" s="72">
        <f>'Départ+1'!A15</f>
        <v>3</v>
      </c>
      <c r="B15" s="53">
        <f>'Départ+1'!B15</f>
        <v>13</v>
      </c>
      <c r="C15" s="16">
        <f>'Départ+1'!C15</f>
        <v>23</v>
      </c>
      <c r="D15" s="7"/>
      <c r="E15" s="23"/>
      <c r="F15" s="8"/>
      <c r="G15" s="9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20.100000000000001" customHeight="1" x14ac:dyDescent="0.3">
      <c r="A16" s="72">
        <f>'Départ+1'!A16</f>
        <v>4</v>
      </c>
      <c r="B16" s="53">
        <f>'Départ+1'!B16</f>
        <v>14</v>
      </c>
      <c r="C16" s="16">
        <f>'Départ+1'!C16</f>
        <v>24</v>
      </c>
      <c r="D16" s="7"/>
      <c r="E16" s="23"/>
      <c r="F16" s="8"/>
      <c r="G16" s="94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0.100000000000001" customHeight="1" x14ac:dyDescent="0.3">
      <c r="A17" s="72">
        <f>'Départ+1'!A17</f>
        <v>5</v>
      </c>
      <c r="B17" s="53">
        <f>'Départ+1'!B17</f>
        <v>15</v>
      </c>
      <c r="C17" s="16">
        <f>'Départ+1'!C17</f>
        <v>25</v>
      </c>
      <c r="D17" s="7"/>
      <c r="E17" s="23"/>
      <c r="F17" s="8"/>
      <c r="G17" s="9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20.100000000000001" customHeight="1" x14ac:dyDescent="0.3">
      <c r="A18" s="72">
        <f>'Départ+1'!A18</f>
        <v>6</v>
      </c>
      <c r="B18" s="53">
        <f>'Départ+1'!B18</f>
        <v>16</v>
      </c>
      <c r="C18" s="16">
        <f>'Départ+1'!C18</f>
        <v>26</v>
      </c>
      <c r="D18" s="7"/>
      <c r="E18" s="23"/>
      <c r="F18" s="8"/>
      <c r="G18" s="94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0.100000000000001" customHeight="1" x14ac:dyDescent="0.3">
      <c r="A19" s="72">
        <f>'Départ+1'!A19</f>
        <v>7</v>
      </c>
      <c r="B19" s="53">
        <f>'Départ+1'!B19</f>
        <v>17</v>
      </c>
      <c r="C19" s="16">
        <f>'Départ+1'!C19</f>
        <v>27</v>
      </c>
      <c r="D19" s="7"/>
      <c r="E19" s="23"/>
      <c r="F19" s="8"/>
      <c r="G19" s="94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20.100000000000001" customHeight="1" x14ac:dyDescent="0.3">
      <c r="A20" s="72">
        <f>'Départ+1'!A20</f>
        <v>8</v>
      </c>
      <c r="B20" s="53">
        <f>'Départ+1'!B20</f>
        <v>18</v>
      </c>
      <c r="C20" s="16">
        <f>'Départ+1'!C20</f>
        <v>28</v>
      </c>
      <c r="D20" s="7"/>
      <c r="E20" s="23"/>
      <c r="F20" s="8"/>
      <c r="G20" s="94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20.100000000000001" customHeight="1" x14ac:dyDescent="0.3">
      <c r="A21" s="72">
        <f>'Départ+1'!A21</f>
        <v>9</v>
      </c>
      <c r="B21" s="53">
        <f>'Départ+1'!B21</f>
        <v>19</v>
      </c>
      <c r="C21" s="16">
        <f>'Départ+1'!C21</f>
        <v>29</v>
      </c>
      <c r="D21" s="7"/>
      <c r="E21" s="23"/>
      <c r="F21" s="8"/>
      <c r="G21" s="9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20.100000000000001" customHeight="1" x14ac:dyDescent="0.3">
      <c r="A22" s="72">
        <f>'Départ+1'!A22</f>
        <v>10</v>
      </c>
      <c r="B22" s="53">
        <f>'Départ+1'!B22</f>
        <v>20</v>
      </c>
      <c r="C22" s="16">
        <f>'Départ+1'!C22</f>
        <v>30</v>
      </c>
      <c r="D22" s="7"/>
      <c r="E22" s="23"/>
      <c r="F22" s="8"/>
      <c r="G22" s="9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0.100000000000001" customHeight="1" x14ac:dyDescent="0.3">
      <c r="A23" s="72">
        <f>'Départ+1'!A23</f>
        <v>11</v>
      </c>
      <c r="B23" s="53">
        <f>'Départ+1'!B23</f>
        <v>21</v>
      </c>
      <c r="C23" s="16">
        <f>'Départ+1'!C23</f>
        <v>31</v>
      </c>
      <c r="D23" s="7"/>
      <c r="E23" s="23"/>
      <c r="F23" s="8"/>
      <c r="G23" s="94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20.100000000000001" customHeight="1" x14ac:dyDescent="0.3">
      <c r="A24" s="72">
        <f>'Départ+1'!A24</f>
        <v>12</v>
      </c>
      <c r="B24" s="53">
        <f>'Départ+1'!B24</f>
        <v>22</v>
      </c>
      <c r="C24" s="16">
        <f>'Départ+1'!C24</f>
        <v>32</v>
      </c>
      <c r="D24" s="7"/>
      <c r="E24" s="23"/>
      <c r="F24" s="8"/>
      <c r="G24" s="94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20.100000000000001" customHeight="1" x14ac:dyDescent="0.3">
      <c r="A25" s="72">
        <f>'Départ+1'!A25</f>
        <v>13</v>
      </c>
      <c r="B25" s="53">
        <f>'Départ+1'!B25</f>
        <v>23</v>
      </c>
      <c r="C25" s="16">
        <f>'Départ+1'!C25</f>
        <v>33</v>
      </c>
      <c r="D25" s="7"/>
      <c r="E25" s="23"/>
      <c r="F25" s="8"/>
      <c r="G25" s="94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20.100000000000001" customHeight="1" x14ac:dyDescent="0.3">
      <c r="A26" s="72">
        <f>'Départ+1'!A26</f>
        <v>14</v>
      </c>
      <c r="B26" s="53">
        <f>'Départ+1'!B26</f>
        <v>24</v>
      </c>
      <c r="C26" s="16">
        <f>'Départ+1'!C26</f>
        <v>34</v>
      </c>
      <c r="D26" s="7"/>
      <c r="E26" s="23"/>
      <c r="F26" s="8"/>
      <c r="G26" s="9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20.100000000000001" customHeight="1" x14ac:dyDescent="0.3">
      <c r="A27" s="72">
        <f>'Départ+1'!A27</f>
        <v>15</v>
      </c>
      <c r="B27" s="53">
        <f>'Départ+1'!B27</f>
        <v>25</v>
      </c>
      <c r="C27" s="16">
        <f>'Départ+1'!C27</f>
        <v>35</v>
      </c>
      <c r="D27" s="7"/>
      <c r="E27" s="23"/>
      <c r="F27" s="8"/>
      <c r="G27" s="9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20.100000000000001" customHeight="1" x14ac:dyDescent="0.3">
      <c r="A28" s="72">
        <f>'Départ+1'!A28</f>
        <v>16</v>
      </c>
      <c r="B28" s="53">
        <f>'Départ+1'!B28</f>
        <v>26</v>
      </c>
      <c r="C28" s="16">
        <f>'Départ+1'!C28</f>
        <v>36</v>
      </c>
      <c r="D28" s="7"/>
      <c r="E28" s="23"/>
      <c r="F28" s="8"/>
      <c r="G28" s="94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20.100000000000001" customHeight="1" x14ac:dyDescent="0.3">
      <c r="A29" s="72">
        <f>'Départ+1'!A29</f>
        <v>17</v>
      </c>
      <c r="B29" s="53">
        <f>'Départ+1'!B29</f>
        <v>27</v>
      </c>
      <c r="C29" s="16">
        <f>'Départ+1'!C29</f>
        <v>37</v>
      </c>
      <c r="D29" s="7"/>
      <c r="E29" s="23"/>
      <c r="F29" s="8"/>
      <c r="G29" s="94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20.100000000000001" customHeight="1" x14ac:dyDescent="0.3">
      <c r="A30" s="72">
        <f>'Départ+1'!A30</f>
        <v>18</v>
      </c>
      <c r="B30" s="53">
        <f>'Départ+1'!B30</f>
        <v>28</v>
      </c>
      <c r="C30" s="16">
        <f>'Départ+1'!C30</f>
        <v>38</v>
      </c>
      <c r="D30" s="7"/>
      <c r="E30" s="23"/>
      <c r="F30" s="8"/>
      <c r="G30" s="94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20.100000000000001" customHeight="1" x14ac:dyDescent="0.3">
      <c r="A31" s="72">
        <f>'Départ+1'!A31</f>
        <v>19</v>
      </c>
      <c r="B31" s="53">
        <f>'Départ+1'!B31</f>
        <v>29</v>
      </c>
      <c r="C31" s="16">
        <f>'Départ+1'!C31</f>
        <v>39</v>
      </c>
      <c r="D31" s="7"/>
      <c r="E31" s="23"/>
      <c r="F31" s="8"/>
      <c r="G31" s="9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22.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22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2.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22.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22.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22.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22.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22.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22.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22.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22.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22.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22.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22.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sheetProtection algorithmName="SHA-512" hashValue="rsNB3Uh10PJrjnkqLhWpWQ9eokwW1+WOd0ICe2EDgYCLd8XIAvMBgU25Rp7Lu+koebHh8UwmcuZ85/WIIaMt1g==" saltValue="PrwA+VYRrEw4SHsUuMBSAQ==" spinCount="100000" sheet="1" objects="1" scenarios="1"/>
  <mergeCells count="13">
    <mergeCell ref="G10:G11"/>
    <mergeCell ref="B10:B11"/>
    <mergeCell ref="A10:A11"/>
    <mergeCell ref="C10:C11"/>
    <mergeCell ref="D10:D11"/>
    <mergeCell ref="E10:E11"/>
    <mergeCell ref="F10:F11"/>
    <mergeCell ref="A1:C1"/>
    <mergeCell ref="E1:G1"/>
    <mergeCell ref="A2:B3"/>
    <mergeCell ref="C2:G3"/>
    <mergeCell ref="D9:E9"/>
    <mergeCell ref="F9:G9"/>
  </mergeCells>
  <pageMargins left="0.25" right="0.25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G982"/>
  <sheetViews>
    <sheetView topLeftCell="A16" workbookViewId="0">
      <selection activeCell="A31" sqref="A31:XFD31"/>
    </sheetView>
  </sheetViews>
  <sheetFormatPr baseColWidth="10" defaultColWidth="14.44140625" defaultRowHeight="15" customHeight="1" x14ac:dyDescent="0.3"/>
  <cols>
    <col min="1" max="1" width="4.33203125" customWidth="1"/>
    <col min="2" max="2" width="20.6640625" customWidth="1"/>
    <col min="3" max="3" width="22" customWidth="1"/>
    <col min="4" max="4" width="13.88671875" customWidth="1"/>
    <col min="5" max="5" width="16" customWidth="1"/>
    <col min="6" max="27" width="10.6640625" customWidth="1"/>
  </cols>
  <sheetData>
    <row r="1" spans="1:7" ht="20.100000000000001" customHeight="1" x14ac:dyDescent="0.3">
      <c r="A1" s="208" t="s">
        <v>0</v>
      </c>
      <c r="B1" s="208"/>
      <c r="C1" s="155"/>
      <c r="D1" s="102" t="s">
        <v>16</v>
      </c>
      <c r="E1" s="102" t="str" cm="1">
        <f t="array" ref="E1:F1">'Départ+1'!E1:F1</f>
        <v>de l'arnon</v>
      </c>
      <c r="F1">
        <v>0</v>
      </c>
      <c r="G1" t="str">
        <f>'Départ+1'!G1</f>
        <v>Màj: 2024</v>
      </c>
    </row>
    <row r="2" spans="1:7" ht="20.100000000000001" customHeight="1" x14ac:dyDescent="0.3">
      <c r="A2" s="126" t="s">
        <v>2</v>
      </c>
      <c r="B2" s="126"/>
      <c r="C2" s="211" t="s">
        <v>45</v>
      </c>
      <c r="D2" s="211"/>
      <c r="E2" s="211"/>
    </row>
    <row r="3" spans="1:7" ht="20.100000000000001" customHeight="1" x14ac:dyDescent="0.3">
      <c r="A3" s="126"/>
      <c r="B3" s="126"/>
      <c r="C3" s="211"/>
      <c r="D3" s="211"/>
      <c r="E3" s="211"/>
    </row>
    <row r="4" spans="1:7" ht="20.100000000000001" customHeight="1" x14ac:dyDescent="0.3">
      <c r="A4" s="5" t="s">
        <v>4</v>
      </c>
      <c r="B4" s="5"/>
      <c r="C4" s="5"/>
      <c r="D4" s="5"/>
      <c r="E4" s="5"/>
    </row>
    <row r="5" spans="1:7" ht="20.100000000000001" customHeight="1" x14ac:dyDescent="0.3">
      <c r="A5" s="2"/>
      <c r="B5" s="2"/>
      <c r="C5" s="2"/>
      <c r="D5" s="2"/>
      <c r="E5" s="2"/>
    </row>
    <row r="6" spans="1:7" ht="20.100000000000001" customHeight="1" x14ac:dyDescent="0.3">
      <c r="A6" s="2"/>
      <c r="B6" s="2"/>
      <c r="C6" s="2"/>
      <c r="D6" s="2"/>
      <c r="E6" s="2"/>
    </row>
    <row r="7" spans="1:7" ht="20.100000000000001" customHeight="1" x14ac:dyDescent="0.3">
      <c r="A7" s="2"/>
      <c r="B7" s="2"/>
      <c r="C7" s="2"/>
      <c r="D7" s="2"/>
      <c r="E7" s="2"/>
    </row>
    <row r="8" spans="1:7" ht="20.100000000000001" customHeight="1" thickBot="1" x14ac:dyDescent="0.35">
      <c r="A8" s="2"/>
      <c r="B8" s="2"/>
      <c r="C8" s="2"/>
      <c r="D8" s="2"/>
      <c r="E8" s="2"/>
    </row>
    <row r="9" spans="1:7" ht="20.100000000000001" customHeight="1" thickBot="1" x14ac:dyDescent="0.35">
      <c r="A9" s="2"/>
      <c r="B9" s="2"/>
      <c r="C9" s="2"/>
      <c r="D9" s="209" t="s">
        <v>8</v>
      </c>
      <c r="E9" s="210"/>
    </row>
    <row r="10" spans="1:7" ht="20.100000000000001" customHeight="1" thickBot="1" x14ac:dyDescent="0.35">
      <c r="A10" s="98" t="s">
        <v>9</v>
      </c>
      <c r="B10" s="99" t="s">
        <v>47</v>
      </c>
      <c r="C10" s="99" t="s">
        <v>48</v>
      </c>
      <c r="D10" s="100" t="s">
        <v>14</v>
      </c>
      <c r="E10" s="101" t="s">
        <v>15</v>
      </c>
    </row>
    <row r="11" spans="1:7" ht="20.100000000000001" customHeight="1" x14ac:dyDescent="0.3">
      <c r="A11" s="117">
        <f>'Départ+1'!A12</f>
        <v>0</v>
      </c>
      <c r="B11" s="65" t="str">
        <f>'Départ+1'!B12</f>
        <v>Crisinel-Loewenberg</v>
      </c>
      <c r="C11" s="65" t="str">
        <f>'Départ+1'!C12</f>
        <v>Marie-Laure</v>
      </c>
      <c r="D11" s="116"/>
      <c r="E11" s="65"/>
    </row>
    <row r="12" spans="1:7" ht="20.100000000000001" customHeight="1" x14ac:dyDescent="0.3">
      <c r="A12" s="118">
        <f>'Départ+1'!A13</f>
        <v>1</v>
      </c>
      <c r="B12" s="50">
        <f>'Départ+1'!B13</f>
        <v>11</v>
      </c>
      <c r="C12" s="50">
        <f>'Départ+1'!C13</f>
        <v>21</v>
      </c>
      <c r="D12" s="24"/>
      <c r="E12" s="50"/>
    </row>
    <row r="13" spans="1:7" ht="20.100000000000001" customHeight="1" x14ac:dyDescent="0.3">
      <c r="A13" s="118">
        <f>'Départ+1'!A14</f>
        <v>2</v>
      </c>
      <c r="B13" s="50">
        <f>'Départ+1'!B14</f>
        <v>12</v>
      </c>
      <c r="C13" s="50">
        <f>'Départ+1'!C14</f>
        <v>22</v>
      </c>
      <c r="D13" s="24"/>
      <c r="E13" s="50"/>
    </row>
    <row r="14" spans="1:7" ht="20.100000000000001" customHeight="1" x14ac:dyDescent="0.3">
      <c r="A14" s="118">
        <f>'Départ+1'!A15</f>
        <v>3</v>
      </c>
      <c r="B14" s="50">
        <f>'Départ+1'!B15</f>
        <v>13</v>
      </c>
      <c r="C14" s="50">
        <f>'Départ+1'!C15</f>
        <v>23</v>
      </c>
      <c r="D14" s="24"/>
      <c r="E14" s="50"/>
    </row>
    <row r="15" spans="1:7" ht="20.100000000000001" customHeight="1" x14ac:dyDescent="0.3">
      <c r="A15" s="118">
        <f>'Départ+1'!A16</f>
        <v>4</v>
      </c>
      <c r="B15" s="50">
        <f>'Départ+1'!B16</f>
        <v>14</v>
      </c>
      <c r="C15" s="50">
        <f>'Départ+1'!C16</f>
        <v>24</v>
      </c>
      <c r="D15" s="24"/>
      <c r="E15" s="50"/>
    </row>
    <row r="16" spans="1:7" ht="20.100000000000001" customHeight="1" x14ac:dyDescent="0.3">
      <c r="A16" s="118">
        <f>'Départ+1'!A17</f>
        <v>5</v>
      </c>
      <c r="B16" s="50">
        <f>'Départ+1'!B17</f>
        <v>15</v>
      </c>
      <c r="C16" s="50">
        <f>'Départ+1'!C17</f>
        <v>25</v>
      </c>
      <c r="D16" s="24"/>
      <c r="E16" s="50"/>
    </row>
    <row r="17" spans="1:5" ht="20.100000000000001" customHeight="1" x14ac:dyDescent="0.3">
      <c r="A17" s="118">
        <f>'Départ+1'!A18</f>
        <v>6</v>
      </c>
      <c r="B17" s="50">
        <f>'Départ+1'!B18</f>
        <v>16</v>
      </c>
      <c r="C17" s="50">
        <f>'Départ+1'!C18</f>
        <v>26</v>
      </c>
      <c r="D17" s="24"/>
      <c r="E17" s="50"/>
    </row>
    <row r="18" spans="1:5" ht="20.100000000000001" customHeight="1" x14ac:dyDescent="0.3">
      <c r="A18" s="118">
        <f>'Départ+1'!A19</f>
        <v>7</v>
      </c>
      <c r="B18" s="50">
        <f>'Départ+1'!B19</f>
        <v>17</v>
      </c>
      <c r="C18" s="50">
        <f>'Départ+1'!C19</f>
        <v>27</v>
      </c>
      <c r="D18" s="24"/>
      <c r="E18" s="50"/>
    </row>
    <row r="19" spans="1:5" ht="20.100000000000001" customHeight="1" x14ac:dyDescent="0.3">
      <c r="A19" s="118">
        <f>'Départ+1'!A20</f>
        <v>8</v>
      </c>
      <c r="B19" s="50">
        <f>'Départ+1'!B20</f>
        <v>18</v>
      </c>
      <c r="C19" s="50">
        <f>'Départ+1'!C20</f>
        <v>28</v>
      </c>
      <c r="D19" s="24"/>
      <c r="E19" s="50"/>
    </row>
    <row r="20" spans="1:5" ht="20.100000000000001" customHeight="1" x14ac:dyDescent="0.3">
      <c r="A20" s="118">
        <f>'Départ+1'!A21</f>
        <v>9</v>
      </c>
      <c r="B20" s="50">
        <f>'Départ+1'!B21</f>
        <v>19</v>
      </c>
      <c r="C20" s="50">
        <f>'Départ+1'!C21</f>
        <v>29</v>
      </c>
      <c r="D20" s="24"/>
      <c r="E20" s="50"/>
    </row>
    <row r="21" spans="1:5" ht="20.100000000000001" customHeight="1" x14ac:dyDescent="0.3">
      <c r="A21" s="118">
        <f>'Départ+1'!A22</f>
        <v>10</v>
      </c>
      <c r="B21" s="50">
        <f>'Départ+1'!B22</f>
        <v>20</v>
      </c>
      <c r="C21" s="50">
        <f>'Départ+1'!C22</f>
        <v>30</v>
      </c>
      <c r="D21" s="24"/>
      <c r="E21" s="50"/>
    </row>
    <row r="22" spans="1:5" ht="20.100000000000001" customHeight="1" x14ac:dyDescent="0.3">
      <c r="A22" s="118">
        <f>'Départ+1'!A23</f>
        <v>11</v>
      </c>
      <c r="B22" s="50">
        <f>'Départ+1'!B23</f>
        <v>21</v>
      </c>
      <c r="C22" s="50">
        <f>'Départ+1'!C23</f>
        <v>31</v>
      </c>
      <c r="D22" s="24"/>
      <c r="E22" s="50"/>
    </row>
    <row r="23" spans="1:5" ht="20.100000000000001" customHeight="1" x14ac:dyDescent="0.3">
      <c r="A23" s="118">
        <f>'Départ+1'!A24</f>
        <v>12</v>
      </c>
      <c r="B23" s="50">
        <f>'Départ+1'!B24</f>
        <v>22</v>
      </c>
      <c r="C23" s="50">
        <f>'Départ+1'!C24</f>
        <v>32</v>
      </c>
      <c r="D23" s="24"/>
      <c r="E23" s="50"/>
    </row>
    <row r="24" spans="1:5" ht="20.100000000000001" customHeight="1" x14ac:dyDescent="0.3">
      <c r="A24" s="118">
        <f>'Départ+1'!A25</f>
        <v>13</v>
      </c>
      <c r="B24" s="50">
        <f>'Départ+1'!B25</f>
        <v>23</v>
      </c>
      <c r="C24" s="50">
        <f>'Départ+1'!C25</f>
        <v>33</v>
      </c>
      <c r="D24" s="24"/>
      <c r="E24" s="50"/>
    </row>
    <row r="25" spans="1:5" ht="20.100000000000001" customHeight="1" x14ac:dyDescent="0.3">
      <c r="A25" s="118">
        <f>'Départ+1'!A26</f>
        <v>14</v>
      </c>
      <c r="B25" s="50">
        <f>'Départ+1'!B26</f>
        <v>24</v>
      </c>
      <c r="C25" s="50">
        <f>'Départ+1'!C26</f>
        <v>34</v>
      </c>
      <c r="D25" s="24"/>
      <c r="E25" s="50"/>
    </row>
    <row r="26" spans="1:5" ht="20.100000000000001" customHeight="1" x14ac:dyDescent="0.3">
      <c r="A26" s="118">
        <f>'Départ+1'!A27</f>
        <v>15</v>
      </c>
      <c r="B26" s="50">
        <f>'Départ+1'!B27</f>
        <v>25</v>
      </c>
      <c r="C26" s="50">
        <f>'Départ+1'!C27</f>
        <v>35</v>
      </c>
      <c r="D26" s="24"/>
      <c r="E26" s="50"/>
    </row>
    <row r="27" spans="1:5" ht="20.100000000000001" customHeight="1" x14ac:dyDescent="0.3">
      <c r="A27" s="118">
        <f>'Départ+1'!A28</f>
        <v>16</v>
      </c>
      <c r="B27" s="50">
        <f>'Départ+1'!B28</f>
        <v>26</v>
      </c>
      <c r="C27" s="50">
        <f>'Départ+1'!C28</f>
        <v>36</v>
      </c>
      <c r="D27" s="24"/>
      <c r="E27" s="50"/>
    </row>
    <row r="28" spans="1:5" ht="20.100000000000001" customHeight="1" x14ac:dyDescent="0.3">
      <c r="A28" s="118">
        <f>'Départ+1'!A29</f>
        <v>17</v>
      </c>
      <c r="B28" s="50">
        <f>'Départ+1'!B29</f>
        <v>27</v>
      </c>
      <c r="C28" s="50">
        <f>'Départ+1'!C29</f>
        <v>37</v>
      </c>
      <c r="D28" s="24"/>
      <c r="E28" s="50"/>
    </row>
    <row r="29" spans="1:5" ht="20.100000000000001" customHeight="1" x14ac:dyDescent="0.3">
      <c r="A29" s="118">
        <f>'Départ+1'!A30</f>
        <v>18</v>
      </c>
      <c r="B29" s="50">
        <f>'Départ+1'!B30</f>
        <v>28</v>
      </c>
      <c r="C29" s="50">
        <f>'Départ+1'!C30</f>
        <v>38</v>
      </c>
      <c r="D29" s="24"/>
      <c r="E29" s="50"/>
    </row>
    <row r="30" spans="1:5" ht="20.100000000000001" customHeight="1" x14ac:dyDescent="0.3">
      <c r="A30" s="118">
        <f>'Départ+1'!A31</f>
        <v>19</v>
      </c>
      <c r="B30" s="50">
        <f>'Départ+1'!B31</f>
        <v>29</v>
      </c>
      <c r="C30" s="50">
        <f>'Départ+1'!C31</f>
        <v>39</v>
      </c>
      <c r="D30" s="24"/>
      <c r="E30" s="50"/>
    </row>
    <row r="31" spans="1:5" ht="16.5" customHeight="1" x14ac:dyDescent="0.3"/>
    <row r="32" spans="1:5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</sheetData>
  <sheetProtection algorithmName="SHA-512" hashValue="SJREZRTfQ15R3cCajc2kpAes/jwNSnnolGZ+WqZXnFXI6xuywACK0i77WiOyq0zPSLz6rq/Jd8z9+k54pHxVTg==" saltValue="iezbqJWkemiT7VGwmsInSg==" spinCount="100000" sheet="1" objects="1" scenarios="1"/>
  <mergeCells count="4">
    <mergeCell ref="A1:C1"/>
    <mergeCell ref="D9:E9"/>
    <mergeCell ref="A2:B3"/>
    <mergeCell ref="C2:E3"/>
  </mergeCells>
  <pageMargins left="0.25" right="0.25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AA969"/>
  <sheetViews>
    <sheetView topLeftCell="A6" zoomScaleNormal="100" workbookViewId="0">
      <selection activeCell="E19" sqref="E19"/>
    </sheetView>
  </sheetViews>
  <sheetFormatPr baseColWidth="10" defaultColWidth="14.44140625" defaultRowHeight="15" customHeight="1" x14ac:dyDescent="0.3"/>
  <cols>
    <col min="1" max="1" width="5.5546875" customWidth="1"/>
    <col min="2" max="2" width="19.5546875" bestFit="1" customWidth="1"/>
    <col min="3" max="3" width="28.6640625" customWidth="1"/>
    <col min="4" max="4" width="8.33203125" customWidth="1"/>
    <col min="5" max="5" width="9.5546875" customWidth="1"/>
    <col min="6" max="15" width="5.33203125" customWidth="1"/>
    <col min="16" max="16" width="9.6640625" customWidth="1"/>
    <col min="17" max="17" width="11.44140625" customWidth="1"/>
    <col min="18" max="27" width="10.6640625" customWidth="1"/>
  </cols>
  <sheetData>
    <row r="1" spans="1:27" ht="17.25" customHeight="1" x14ac:dyDescent="0.3">
      <c r="A1" s="1"/>
      <c r="B1" s="1"/>
      <c r="C1" s="1" t="s">
        <v>0</v>
      </c>
      <c r="D1" s="1" t="s">
        <v>28</v>
      </c>
      <c r="E1" s="154" t="str">
        <f>'Départ+1'!E1</f>
        <v>de l'arnon</v>
      </c>
      <c r="F1" s="154"/>
      <c r="G1" s="154"/>
      <c r="H1" s="154"/>
      <c r="I1" s="1"/>
      <c r="J1" s="1"/>
      <c r="K1" s="1"/>
      <c r="L1" s="1"/>
      <c r="M1" s="1"/>
      <c r="N1" s="1"/>
      <c r="O1" s="1"/>
      <c r="P1" s="1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0.100000000000001" customHeight="1" x14ac:dyDescent="0.3">
      <c r="A2" s="2" t="s">
        <v>2</v>
      </c>
      <c r="B2" s="2"/>
      <c r="C2" s="2"/>
      <c r="D2" s="2"/>
      <c r="E2" s="4" t="s">
        <v>34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0.100000000000001" customHeight="1" thickBot="1" x14ac:dyDescent="0.35">
      <c r="A3" s="2"/>
      <c r="B3" s="2" t="s">
        <v>5</v>
      </c>
      <c r="C3" s="2"/>
      <c r="D3" s="2"/>
      <c r="E3" s="2" t="s">
        <v>18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5.75" customHeight="1" thickBot="1" x14ac:dyDescent="0.35">
      <c r="A4" s="2"/>
      <c r="B4" s="2"/>
      <c r="C4" s="2"/>
      <c r="D4" s="2"/>
      <c r="E4" s="216" t="s">
        <v>6</v>
      </c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8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6.5" customHeight="1" x14ac:dyDescent="0.3">
      <c r="A5" s="219" t="s">
        <v>9</v>
      </c>
      <c r="B5" s="226" t="s">
        <v>47</v>
      </c>
      <c r="C5" s="221" t="s">
        <v>48</v>
      </c>
      <c r="D5" s="222" t="s">
        <v>35</v>
      </c>
      <c r="E5" s="224" t="s">
        <v>10</v>
      </c>
      <c r="F5" s="212" t="s">
        <v>23</v>
      </c>
      <c r="G5" s="213"/>
      <c r="H5" s="212" t="s">
        <v>24</v>
      </c>
      <c r="I5" s="213"/>
      <c r="J5" s="212" t="s">
        <v>25</v>
      </c>
      <c r="K5" s="213"/>
      <c r="L5" s="212" t="s">
        <v>26</v>
      </c>
      <c r="M5" s="213"/>
      <c r="N5" s="212" t="s">
        <v>27</v>
      </c>
      <c r="O5" s="213"/>
      <c r="P5" s="214" t="s">
        <v>13</v>
      </c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23.25" customHeight="1" x14ac:dyDescent="0.3">
      <c r="A6" s="220"/>
      <c r="B6" s="227"/>
      <c r="C6" s="215"/>
      <c r="D6" s="223"/>
      <c r="E6" s="225"/>
      <c r="F6" s="25"/>
      <c r="G6" s="26" t="s">
        <v>21</v>
      </c>
      <c r="H6" s="25"/>
      <c r="I6" s="26" t="s">
        <v>21</v>
      </c>
      <c r="J6" s="25"/>
      <c r="K6" s="26" t="s">
        <v>21</v>
      </c>
      <c r="L6" s="25"/>
      <c r="M6" s="26" t="s">
        <v>21</v>
      </c>
      <c r="N6" s="25"/>
      <c r="O6" s="26" t="s">
        <v>21</v>
      </c>
      <c r="P6" s="215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20.100000000000001" customHeight="1" thickBot="1" x14ac:dyDescent="0.35">
      <c r="A7" s="15">
        <f>'Départ+1'!A12</f>
        <v>0</v>
      </c>
      <c r="B7" s="53" t="str">
        <f>'Départ+1'!B12</f>
        <v>Crisinel-Loewenberg</v>
      </c>
      <c r="C7" s="27" t="str">
        <f>'Départ+1'!C12</f>
        <v>Marie-Laure</v>
      </c>
      <c r="D7" s="28"/>
      <c r="E7" s="17"/>
      <c r="F7" s="29"/>
      <c r="G7" s="30"/>
      <c r="H7" s="29"/>
      <c r="I7" s="30"/>
      <c r="J7" s="29"/>
      <c r="K7" s="30"/>
      <c r="L7" s="29"/>
      <c r="M7" s="30"/>
      <c r="N7" s="29"/>
      <c r="O7" s="30"/>
      <c r="P7" s="31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0.100000000000001" customHeight="1" thickBot="1" x14ac:dyDescent="0.35">
      <c r="A8" s="15">
        <f>'Départ+1'!A13</f>
        <v>1</v>
      </c>
      <c r="B8" s="53">
        <f>'Départ+1'!B13</f>
        <v>11</v>
      </c>
      <c r="C8" s="27">
        <f>'Départ+1'!C13</f>
        <v>21</v>
      </c>
      <c r="D8" s="28"/>
      <c r="E8" s="17"/>
      <c r="F8" s="29"/>
      <c r="G8" s="30"/>
      <c r="H8" s="29"/>
      <c r="I8" s="30"/>
      <c r="J8" s="29"/>
      <c r="K8" s="30"/>
      <c r="L8" s="29"/>
      <c r="M8" s="30"/>
      <c r="N8" s="29"/>
      <c r="O8" s="30"/>
      <c r="P8" s="31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0.100000000000001" customHeight="1" thickBot="1" x14ac:dyDescent="0.35">
      <c r="A9" s="15">
        <f>'Départ+1'!A14</f>
        <v>2</v>
      </c>
      <c r="B9" s="53">
        <f>'Départ+1'!B14</f>
        <v>12</v>
      </c>
      <c r="C9" s="27">
        <f>'Départ+1'!C14</f>
        <v>22</v>
      </c>
      <c r="D9" s="28"/>
      <c r="E9" s="17"/>
      <c r="F9" s="29"/>
      <c r="G9" s="30"/>
      <c r="H9" s="29"/>
      <c r="I9" s="30"/>
      <c r="J9" s="29"/>
      <c r="K9" s="30"/>
      <c r="L9" s="29"/>
      <c r="M9" s="30"/>
      <c r="N9" s="29"/>
      <c r="O9" s="30"/>
      <c r="P9" s="31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0.100000000000001" customHeight="1" thickBot="1" x14ac:dyDescent="0.35">
      <c r="A10" s="15">
        <f>'Départ+1'!A15</f>
        <v>3</v>
      </c>
      <c r="B10" s="53">
        <f>'Départ+1'!B15</f>
        <v>13</v>
      </c>
      <c r="C10" s="27">
        <f>'Départ+1'!C15</f>
        <v>23</v>
      </c>
      <c r="D10" s="28"/>
      <c r="E10" s="17"/>
      <c r="F10" s="29"/>
      <c r="G10" s="30"/>
      <c r="H10" s="29"/>
      <c r="I10" s="30"/>
      <c r="J10" s="29"/>
      <c r="K10" s="30"/>
      <c r="L10" s="29"/>
      <c r="M10" s="30"/>
      <c r="N10" s="29"/>
      <c r="O10" s="30"/>
      <c r="P10" s="31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20.100000000000001" customHeight="1" thickBot="1" x14ac:dyDescent="0.35">
      <c r="A11" s="15">
        <f>'Départ+1'!A16</f>
        <v>4</v>
      </c>
      <c r="B11" s="53">
        <f>'Départ+1'!B16</f>
        <v>14</v>
      </c>
      <c r="C11" s="27">
        <f>'Départ+1'!C16</f>
        <v>24</v>
      </c>
      <c r="D11" s="28"/>
      <c r="E11" s="17"/>
      <c r="F11" s="29"/>
      <c r="G11" s="30"/>
      <c r="H11" s="29"/>
      <c r="I11" s="30"/>
      <c r="J11" s="29"/>
      <c r="K11" s="30"/>
      <c r="L11" s="29"/>
      <c r="M11" s="30"/>
      <c r="N11" s="29"/>
      <c r="O11" s="30"/>
      <c r="P11" s="31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20.100000000000001" customHeight="1" thickBot="1" x14ac:dyDescent="0.35">
      <c r="A12" s="15">
        <f>'Départ+1'!A17</f>
        <v>5</v>
      </c>
      <c r="B12" s="53">
        <f>'Départ+1'!B17</f>
        <v>15</v>
      </c>
      <c r="C12" s="27">
        <f>'Départ+1'!C17</f>
        <v>25</v>
      </c>
      <c r="D12" s="28"/>
      <c r="E12" s="17"/>
      <c r="F12" s="29"/>
      <c r="G12" s="30"/>
      <c r="H12" s="29"/>
      <c r="I12" s="30"/>
      <c r="J12" s="29"/>
      <c r="K12" s="30"/>
      <c r="L12" s="29"/>
      <c r="M12" s="30"/>
      <c r="N12" s="29"/>
      <c r="O12" s="30"/>
      <c r="P12" s="31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20.100000000000001" customHeight="1" thickBot="1" x14ac:dyDescent="0.35">
      <c r="A13" s="15">
        <f>'Départ+1'!A18</f>
        <v>6</v>
      </c>
      <c r="B13" s="53">
        <f>'Départ+1'!B18</f>
        <v>16</v>
      </c>
      <c r="C13" s="27">
        <f>'Départ+1'!C18</f>
        <v>26</v>
      </c>
      <c r="D13" s="28"/>
      <c r="E13" s="17"/>
      <c r="F13" s="29"/>
      <c r="G13" s="30"/>
      <c r="H13" s="29"/>
      <c r="I13" s="30"/>
      <c r="J13" s="29"/>
      <c r="K13" s="30"/>
      <c r="L13" s="29"/>
      <c r="M13" s="30"/>
      <c r="N13" s="29"/>
      <c r="O13" s="30"/>
      <c r="P13" s="31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0.100000000000001" customHeight="1" thickBot="1" x14ac:dyDescent="0.35">
      <c r="A14" s="15">
        <f>'Départ+1'!A19</f>
        <v>7</v>
      </c>
      <c r="B14" s="53">
        <f>'Départ+1'!B19</f>
        <v>17</v>
      </c>
      <c r="C14" s="27">
        <f>'Départ+1'!C19</f>
        <v>27</v>
      </c>
      <c r="D14" s="28"/>
      <c r="E14" s="17"/>
      <c r="F14" s="29"/>
      <c r="G14" s="30"/>
      <c r="H14" s="29"/>
      <c r="I14" s="30"/>
      <c r="J14" s="29"/>
      <c r="K14" s="30"/>
      <c r="L14" s="29"/>
      <c r="M14" s="30"/>
      <c r="N14" s="29"/>
      <c r="O14" s="30"/>
      <c r="P14" s="31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20.100000000000001" customHeight="1" thickBot="1" x14ac:dyDescent="0.35">
      <c r="A15" s="15">
        <f>'Départ+1'!A20</f>
        <v>8</v>
      </c>
      <c r="B15" s="53">
        <f>'Départ+1'!B20</f>
        <v>18</v>
      </c>
      <c r="C15" s="27">
        <f>'Départ+1'!C20</f>
        <v>28</v>
      </c>
      <c r="D15" s="28"/>
      <c r="E15" s="17"/>
      <c r="F15" s="29"/>
      <c r="G15" s="30"/>
      <c r="H15" s="29"/>
      <c r="I15" s="30"/>
      <c r="J15" s="29"/>
      <c r="K15" s="30"/>
      <c r="L15" s="29"/>
      <c r="M15" s="30"/>
      <c r="N15" s="29"/>
      <c r="O15" s="30"/>
      <c r="P15" s="31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20.100000000000001" customHeight="1" thickBot="1" x14ac:dyDescent="0.35">
      <c r="A16" s="15">
        <f>'Départ+1'!A21</f>
        <v>9</v>
      </c>
      <c r="B16" s="53">
        <f>'Départ+1'!B21</f>
        <v>19</v>
      </c>
      <c r="C16" s="27">
        <f>'Départ+1'!C21</f>
        <v>29</v>
      </c>
      <c r="D16" s="28"/>
      <c r="E16" s="17"/>
      <c r="F16" s="29"/>
      <c r="G16" s="30"/>
      <c r="H16" s="29"/>
      <c r="I16" s="30"/>
      <c r="J16" s="29"/>
      <c r="K16" s="30"/>
      <c r="L16" s="29"/>
      <c r="M16" s="30"/>
      <c r="N16" s="29"/>
      <c r="O16" s="30"/>
      <c r="P16" s="31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0.100000000000001" customHeight="1" thickBot="1" x14ac:dyDescent="0.35">
      <c r="A17" s="15">
        <f>'Départ+1'!A22</f>
        <v>10</v>
      </c>
      <c r="B17" s="53">
        <f>'Départ+1'!B22</f>
        <v>20</v>
      </c>
      <c r="C17" s="27">
        <f>'Départ+1'!C22</f>
        <v>30</v>
      </c>
      <c r="D17" s="28"/>
      <c r="E17" s="17"/>
      <c r="F17" s="29"/>
      <c r="G17" s="30"/>
      <c r="H17" s="29"/>
      <c r="I17" s="30"/>
      <c r="J17" s="29"/>
      <c r="K17" s="30"/>
      <c r="L17" s="29"/>
      <c r="M17" s="30"/>
      <c r="N17" s="29"/>
      <c r="O17" s="30"/>
      <c r="P17" s="31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20.100000000000001" customHeight="1" thickBot="1" x14ac:dyDescent="0.35">
      <c r="A18" s="15">
        <f>'Départ+1'!A23</f>
        <v>11</v>
      </c>
      <c r="B18" s="53">
        <f>'Départ+1'!B23</f>
        <v>21</v>
      </c>
      <c r="C18" s="27">
        <f>'Départ+1'!C23</f>
        <v>31</v>
      </c>
      <c r="D18" s="28"/>
      <c r="E18" s="17"/>
      <c r="F18" s="29"/>
      <c r="G18" s="30"/>
      <c r="H18" s="29"/>
      <c r="I18" s="30"/>
      <c r="J18" s="29"/>
      <c r="K18" s="30"/>
      <c r="L18" s="29"/>
      <c r="M18" s="30"/>
      <c r="N18" s="29"/>
      <c r="O18" s="30"/>
      <c r="P18" s="31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0.100000000000001" customHeight="1" thickBot="1" x14ac:dyDescent="0.35">
      <c r="A19" s="15">
        <f>'Départ+1'!A24</f>
        <v>12</v>
      </c>
      <c r="B19" s="53">
        <f>'Départ+1'!B24</f>
        <v>22</v>
      </c>
      <c r="C19" s="27">
        <f>'Départ+1'!C24</f>
        <v>32</v>
      </c>
      <c r="D19" s="28"/>
      <c r="E19" s="17"/>
      <c r="F19" s="29"/>
      <c r="G19" s="30"/>
      <c r="H19" s="29"/>
      <c r="I19" s="30"/>
      <c r="J19" s="29"/>
      <c r="K19" s="30"/>
      <c r="L19" s="29"/>
      <c r="M19" s="30"/>
      <c r="N19" s="29"/>
      <c r="O19" s="30"/>
      <c r="P19" s="31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20.100000000000001" customHeight="1" thickBot="1" x14ac:dyDescent="0.35">
      <c r="A20" s="15">
        <f>'Départ+1'!A25</f>
        <v>13</v>
      </c>
      <c r="B20" s="53">
        <f>'Départ+1'!B25</f>
        <v>23</v>
      </c>
      <c r="C20" s="27">
        <f>'Départ+1'!C25</f>
        <v>33</v>
      </c>
      <c r="D20" s="28"/>
      <c r="E20" s="17"/>
      <c r="F20" s="29"/>
      <c r="G20" s="30"/>
      <c r="H20" s="29"/>
      <c r="I20" s="30"/>
      <c r="J20" s="29"/>
      <c r="K20" s="30"/>
      <c r="L20" s="29"/>
      <c r="M20" s="30"/>
      <c r="N20" s="29"/>
      <c r="O20" s="30"/>
      <c r="P20" s="31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20.100000000000001" customHeight="1" thickBot="1" x14ac:dyDescent="0.35">
      <c r="A21" s="15">
        <f>'Départ+1'!A26</f>
        <v>14</v>
      </c>
      <c r="B21" s="53">
        <f>'Départ+1'!B26</f>
        <v>24</v>
      </c>
      <c r="C21" s="27">
        <f>'Départ+1'!C26</f>
        <v>34</v>
      </c>
      <c r="D21" s="28"/>
      <c r="E21" s="17"/>
      <c r="F21" s="29"/>
      <c r="G21" s="30"/>
      <c r="H21" s="29"/>
      <c r="I21" s="30"/>
      <c r="J21" s="29"/>
      <c r="K21" s="30"/>
      <c r="L21" s="29"/>
      <c r="M21" s="30"/>
      <c r="N21" s="29"/>
      <c r="O21" s="30"/>
      <c r="P21" s="31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20.100000000000001" customHeight="1" thickBot="1" x14ac:dyDescent="0.35">
      <c r="A22" s="15">
        <f>'Départ+1'!A27</f>
        <v>15</v>
      </c>
      <c r="B22" s="53">
        <f>'Départ+1'!B27</f>
        <v>25</v>
      </c>
      <c r="C22" s="27">
        <f>'Départ+1'!C27</f>
        <v>35</v>
      </c>
      <c r="D22" s="28"/>
      <c r="E22" s="17"/>
      <c r="F22" s="29"/>
      <c r="G22" s="30"/>
      <c r="H22" s="29"/>
      <c r="I22" s="30"/>
      <c r="J22" s="29"/>
      <c r="K22" s="30"/>
      <c r="L22" s="29"/>
      <c r="M22" s="30"/>
      <c r="N22" s="29"/>
      <c r="O22" s="30"/>
      <c r="P22" s="31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0.100000000000001" customHeight="1" thickBot="1" x14ac:dyDescent="0.35">
      <c r="A23" s="15">
        <f>'Départ+1'!A28</f>
        <v>16</v>
      </c>
      <c r="B23" s="53">
        <f>'Départ+1'!B28</f>
        <v>26</v>
      </c>
      <c r="C23" s="27">
        <f>'Départ+1'!C28</f>
        <v>36</v>
      </c>
      <c r="D23" s="28"/>
      <c r="E23" s="17"/>
      <c r="F23" s="29"/>
      <c r="G23" s="30"/>
      <c r="H23" s="29"/>
      <c r="I23" s="30"/>
      <c r="J23" s="29"/>
      <c r="K23" s="30"/>
      <c r="L23" s="29"/>
      <c r="M23" s="30"/>
      <c r="N23" s="29"/>
      <c r="O23" s="30"/>
      <c r="P23" s="31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20.100000000000001" customHeight="1" thickBot="1" x14ac:dyDescent="0.35">
      <c r="A24" s="15">
        <f>'Départ+1'!A29</f>
        <v>17</v>
      </c>
      <c r="B24" s="53">
        <f>'Départ+1'!B29</f>
        <v>27</v>
      </c>
      <c r="C24" s="27">
        <f>'Départ+1'!C29</f>
        <v>37</v>
      </c>
      <c r="D24" s="28"/>
      <c r="E24" s="17"/>
      <c r="F24" s="29"/>
      <c r="G24" s="30"/>
      <c r="H24" s="29"/>
      <c r="I24" s="30"/>
      <c r="J24" s="29"/>
      <c r="K24" s="30"/>
      <c r="L24" s="29"/>
      <c r="M24" s="30"/>
      <c r="N24" s="29"/>
      <c r="O24" s="30"/>
      <c r="P24" s="31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20.100000000000001" customHeight="1" thickBot="1" x14ac:dyDescent="0.35">
      <c r="A25" s="15">
        <f>'Départ+1'!A30</f>
        <v>18</v>
      </c>
      <c r="B25" s="53">
        <f>'Départ+1'!B30</f>
        <v>28</v>
      </c>
      <c r="C25" s="27">
        <f>'Départ+1'!C30</f>
        <v>38</v>
      </c>
      <c r="D25" s="28"/>
      <c r="E25" s="17"/>
      <c r="F25" s="29"/>
      <c r="G25" s="30"/>
      <c r="H25" s="29"/>
      <c r="I25" s="30"/>
      <c r="J25" s="29"/>
      <c r="K25" s="30"/>
      <c r="L25" s="29"/>
      <c r="M25" s="30"/>
      <c r="N25" s="29"/>
      <c r="O25" s="30"/>
      <c r="P25" s="31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20.100000000000001" customHeight="1" x14ac:dyDescent="0.3">
      <c r="A26" s="15">
        <f>'Départ+1'!A31</f>
        <v>19</v>
      </c>
      <c r="B26" s="53">
        <f>'Départ+1'!B31</f>
        <v>29</v>
      </c>
      <c r="C26" s="27">
        <f>'Départ+1'!C31</f>
        <v>39</v>
      </c>
      <c r="D26" s="28"/>
      <c r="E26" s="17"/>
      <c r="F26" s="29"/>
      <c r="G26" s="30"/>
      <c r="H26" s="29"/>
      <c r="I26" s="30"/>
      <c r="J26" s="29"/>
      <c r="K26" s="30"/>
      <c r="L26" s="29"/>
      <c r="M26" s="30"/>
      <c r="N26" s="29"/>
      <c r="O26" s="30"/>
      <c r="P26" s="31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5.75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5.75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.75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.75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5.75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5.7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.7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.7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5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5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5.7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</sheetData>
  <sheetProtection algorithmName="SHA-512" hashValue="uxKskB1KCTfdxJizkPUIC84bCFSCy94Fv9cUxwZSwah2UtwVQxRs0ibqLBYHC036l/DiJFpYT4spwin+drMEWQ==" saltValue="3Yenie+59FSZ73nXTqMyFw==" spinCount="100000" sheet="1" objects="1" scenarios="1"/>
  <mergeCells count="13">
    <mergeCell ref="E1:H1"/>
    <mergeCell ref="A5:A6"/>
    <mergeCell ref="C5:C6"/>
    <mergeCell ref="D5:D6"/>
    <mergeCell ref="E5:E6"/>
    <mergeCell ref="F5:G5"/>
    <mergeCell ref="B5:B6"/>
    <mergeCell ref="J5:K5"/>
    <mergeCell ref="L5:M5"/>
    <mergeCell ref="N5:O5"/>
    <mergeCell ref="P5:P6"/>
    <mergeCell ref="E4:P4"/>
    <mergeCell ref="H5:I5"/>
  </mergeCells>
  <pageMargins left="0.23622047244094491" right="0.23622047244094491" top="0.55118110236220474" bottom="0.55118110236220474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11</vt:i4>
      </vt:variant>
    </vt:vector>
  </HeadingPairs>
  <TitlesOfParts>
    <vt:vector size="22" baseType="lpstr">
      <vt:lpstr>Départ+1</vt:lpstr>
      <vt:lpstr>1 + 2</vt:lpstr>
      <vt:lpstr>1 + 2 + 3</vt:lpstr>
      <vt:lpstr>2 + 3 + 4</vt:lpstr>
      <vt:lpstr>3 + 4 + 5</vt:lpstr>
      <vt:lpstr>4 + 5</vt:lpstr>
      <vt:lpstr>5 + Arrivée</vt:lpstr>
      <vt:lpstr>TEMPS</vt:lpstr>
      <vt:lpstr>Résultats Galop</vt:lpstr>
      <vt:lpstr>Résultats Pas</vt:lpstr>
      <vt:lpstr>Récapitulatif</vt:lpstr>
      <vt:lpstr>'1 + 2'!Zone_d_impression</vt:lpstr>
      <vt:lpstr>'1 + 2 + 3'!Zone_d_impression</vt:lpstr>
      <vt:lpstr>'2 + 3 + 4'!Zone_d_impression</vt:lpstr>
      <vt:lpstr>'3 + 4 + 5'!Zone_d_impression</vt:lpstr>
      <vt:lpstr>'4 + 5'!Zone_d_impression</vt:lpstr>
      <vt:lpstr>'5 + Arrivée'!Zone_d_impression</vt:lpstr>
      <vt:lpstr>'Départ+1'!Zone_d_impression</vt:lpstr>
      <vt:lpstr>Récapitulatif!Zone_d_impression</vt:lpstr>
      <vt:lpstr>'Résultats Galop'!Zone_d_impression</vt:lpstr>
      <vt:lpstr>'Résultats Pas'!Zone_d_impression</vt:lpstr>
      <vt:lpstr>TEMPS!Zone_d_impression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Dumauthioz</dc:creator>
  <cp:lastModifiedBy>Melissa Margot</cp:lastModifiedBy>
  <cp:lastPrinted>2024-07-14T10:44:59Z</cp:lastPrinted>
  <dcterms:created xsi:type="dcterms:W3CDTF">2012-07-19T06:07:59Z</dcterms:created>
  <dcterms:modified xsi:type="dcterms:W3CDTF">2024-07-14T10:46:41Z</dcterms:modified>
</cp:coreProperties>
</file>